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765" activeTab="0"/>
  </bookViews>
  <sheets>
    <sheet name="Summary " sheetId="1" r:id="rId1"/>
    <sheet name="Claim 1" sheetId="2" r:id="rId2"/>
    <sheet name="Claim 2" sheetId="3" r:id="rId3"/>
    <sheet name="Claim 3" sheetId="4" r:id="rId4"/>
    <sheet name="Claim 4" sheetId="5" r:id="rId5"/>
    <sheet name="Asset register" sheetId="6" r:id="rId6"/>
  </sheets>
  <externalReferences>
    <externalReference r:id="rId9"/>
  </externalReferences>
  <definedNames>
    <definedName name="Act_Acc">'Summary '!$P$21:$P$28</definedName>
    <definedName name="Funding" localSheetId="5">'[1]Summary '!$N$14:$N$21</definedName>
    <definedName name="Funding">'Summary '!$N$21:$N$28</definedName>
    <definedName name="ID" localSheetId="5">'[1]Summary '!#REF!</definedName>
    <definedName name="ID" localSheetId="3">'Summary '!#REF!</definedName>
    <definedName name="ID" localSheetId="4">'Summary '!#REF!</definedName>
    <definedName name="ID">'Summary '!#REF!</definedName>
    <definedName name="_xlnm.Print_Area" localSheetId="0">'Summary '!$A$7:$K$30</definedName>
  </definedNames>
  <calcPr fullCalcOnLoad="1"/>
</workbook>
</file>

<file path=xl/sharedStrings.xml><?xml version="1.0" encoding="utf-8"?>
<sst xmlns="http://schemas.openxmlformats.org/spreadsheetml/2006/main" count="214" uniqueCount="92">
  <si>
    <t>Project Manager :</t>
  </si>
  <si>
    <t>Start Date :</t>
  </si>
  <si>
    <t>End Date :</t>
  </si>
  <si>
    <t>I D</t>
  </si>
  <si>
    <t>Total Project</t>
  </si>
  <si>
    <t>Variance</t>
  </si>
  <si>
    <t>Supplier Details</t>
  </si>
  <si>
    <t>Gross Cost</t>
  </si>
  <si>
    <t>VAT Cost</t>
  </si>
  <si>
    <t>Net Cost</t>
  </si>
  <si>
    <t>Inv No</t>
  </si>
  <si>
    <t>Date Paid</t>
  </si>
  <si>
    <t>Copy Inv</t>
  </si>
  <si>
    <t>Additional Comments</t>
  </si>
  <si>
    <t>£</t>
  </si>
  <si>
    <t>TOTAL EXPENDITURE</t>
  </si>
  <si>
    <t>Goods / Services Details</t>
  </si>
  <si>
    <t>Date…………………………………………….</t>
  </si>
  <si>
    <t>% Variance</t>
  </si>
  <si>
    <t>concatenation</t>
  </si>
  <si>
    <t>Actual</t>
  </si>
  <si>
    <t>Accrual</t>
  </si>
  <si>
    <t>Total Spend</t>
  </si>
  <si>
    <t>Form Authorised By :</t>
  </si>
  <si>
    <t>Signature…………………………...…………………….</t>
  </si>
  <si>
    <t>Name…………..……..…………………………………..</t>
  </si>
  <si>
    <t>Position……...…..…..…………………………………..</t>
  </si>
  <si>
    <t>Claim 1</t>
  </si>
  <si>
    <t>Claim 2</t>
  </si>
  <si>
    <t>Claim 3</t>
  </si>
  <si>
    <t>Claim 4</t>
  </si>
  <si>
    <t>SCHEDULE OF EXPENDITURE</t>
  </si>
  <si>
    <t xml:space="preserve">Claimed </t>
  </si>
  <si>
    <t>Bank Statement</t>
  </si>
  <si>
    <t xml:space="preserve">Form Checked By : For Office Use only </t>
  </si>
  <si>
    <t>Total</t>
  </si>
  <si>
    <t>Payment Due</t>
  </si>
  <si>
    <t>Expenditure Category</t>
  </si>
  <si>
    <t>Serial or identification number</t>
  </si>
  <si>
    <t>Location of the asset (Incl grid reference)</t>
  </si>
  <si>
    <t>Date of acquisition</t>
  </si>
  <si>
    <t>Details of any charges (where relevant)</t>
  </si>
  <si>
    <t>Location of the title deeds or ownership records (where relevant);</t>
  </si>
  <si>
    <t>Date of Depreciation</t>
  </si>
  <si>
    <t>Value of accumulated depreciation</t>
  </si>
  <si>
    <t>Current Value</t>
  </si>
  <si>
    <t>Category</t>
  </si>
  <si>
    <t xml:space="preserve">Project Reference : </t>
  </si>
  <si>
    <t xml:space="preserve">Organisation : </t>
  </si>
  <si>
    <t>Y/N</t>
  </si>
  <si>
    <t>SME Private Match</t>
  </si>
  <si>
    <t>%</t>
  </si>
  <si>
    <t>TOTAL</t>
  </si>
  <si>
    <t>ERDF (40%)</t>
  </si>
  <si>
    <t>SME Match (60%)</t>
  </si>
  <si>
    <t>CLAIM 1</t>
  </si>
  <si>
    <t>CLAIM 2</t>
  </si>
  <si>
    <t>CLAIM 3</t>
  </si>
  <si>
    <t>ERDF ASSET &amp; DISPOSAL REGISTER</t>
  </si>
  <si>
    <t>Grant Recipient</t>
  </si>
  <si>
    <t>Project Name</t>
  </si>
  <si>
    <t xml:space="preserve">Project Reference </t>
  </si>
  <si>
    <t xml:space="preserve">Claim Number </t>
  </si>
  <si>
    <t>Claim Period</t>
  </si>
  <si>
    <t>Asset Name and Description</t>
  </si>
  <si>
    <t>Purchase price (£) (net recoverable VAT)</t>
  </si>
  <si>
    <t>ERDF Approved Use of Asset</t>
  </si>
  <si>
    <t>Legal Registered Owner of Asset</t>
  </si>
  <si>
    <t>Method of Depreciation</t>
  </si>
  <si>
    <t>Useful Economic Life</t>
  </si>
  <si>
    <t>Plant &amp; machinery (&gt;5K)</t>
  </si>
  <si>
    <t>Plant &amp; machinery (&lt;5K)</t>
  </si>
  <si>
    <t>R&amp;D costs</t>
  </si>
  <si>
    <t>Marketing &amp; web dev</t>
  </si>
  <si>
    <t xml:space="preserve">Business dev </t>
  </si>
  <si>
    <t>VAT Registered SMEs</t>
  </si>
  <si>
    <t>I hereby claim grant as calculated above (All identified VAT is non recoverable and Grant is calculated on Gross cost).  I certify that the grant relates only to eligible payments made and that are wholly attributed to approved projects, that changes to individual projects in either the extent of the works or the purpose have been agreed and that certified evidence will be submitted with all claims and original documents will be retained for audit purposes.
I certify that each document enclosed is a true copy of the original document.</t>
  </si>
  <si>
    <t>Proposed project cost</t>
  </si>
  <si>
    <t xml:space="preserve">ERDF </t>
  </si>
  <si>
    <t>SME Match</t>
  </si>
  <si>
    <t>ERDF</t>
  </si>
  <si>
    <t xml:space="preserve">SME Match </t>
  </si>
  <si>
    <t>Input intervention Rate (%):</t>
  </si>
  <si>
    <t xml:space="preserve"> </t>
  </si>
  <si>
    <t>ERDF Grant Awarded (min £1000)</t>
  </si>
  <si>
    <r>
      <rPr>
        <b/>
        <sz val="10"/>
        <rFont val="Arial"/>
        <family val="2"/>
      </rPr>
      <t>Please return completed form to</t>
    </r>
    <r>
      <rPr>
        <sz val="10"/>
        <rFont val="Arial"/>
        <family val="2"/>
      </rPr>
      <t>:
TBA, 
Project Manager
Folkestone CLLD
Shepway District Council
Civic Centre, 
Castle Hill Ave, 
Folkestone 
CT20 2QY
email: TBC</t>
    </r>
  </si>
  <si>
    <r>
      <rPr>
        <b/>
        <sz val="10"/>
        <rFont val="Arial"/>
        <family val="2"/>
      </rPr>
      <t>Please return completed form to</t>
    </r>
    <r>
      <rPr>
        <sz val="10"/>
        <rFont val="Arial"/>
        <family val="2"/>
      </rPr>
      <t xml:space="preserve">:
TBA, 
Project Manager
Folkestone CLLD
Shepway District Council
Civic Centre, 
Castle Hill Ave, 
Folkestone 
CT20 2QY
email: TBC
</t>
    </r>
  </si>
  <si>
    <t>ERDF-Plant &amp; machinery (&gt;5K)</t>
  </si>
  <si>
    <t>FINANCIAL MONITORING RETURN</t>
  </si>
  <si>
    <t>ERDF: SME Business Grant</t>
  </si>
  <si>
    <t>Folkestone Community Works</t>
  </si>
  <si>
    <t>Opportunities for the local community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</si>
</sst>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0.0%"/>
    <numFmt numFmtId="166" formatCode="[$-809]dd\ mmmm\ yyyy"/>
    <numFmt numFmtId="167" formatCode="[$-809]dd\ mmmm\ yyyy;@"/>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b/>
      <sz val="10"/>
      <name val="Arial"/>
      <family val="2"/>
    </font>
    <font>
      <b/>
      <u val="single"/>
      <sz val="10"/>
      <name val="Arial"/>
      <family val="2"/>
    </font>
    <font>
      <b/>
      <u val="single"/>
      <sz val="11"/>
      <name val="Arial"/>
      <family val="2"/>
    </font>
    <font>
      <sz val="8"/>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0"/>
      <name val="Verdana"/>
      <family val="2"/>
    </font>
    <font>
      <b/>
      <sz val="11"/>
      <name val="Arial"/>
      <family val="2"/>
    </font>
    <font>
      <b/>
      <u val="single"/>
      <sz val="14"/>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8"/>
      <name val="Arial"/>
      <family val="2"/>
    </font>
    <font>
      <b/>
      <u val="single"/>
      <sz val="10"/>
      <color indexed="10"/>
      <name val="Arial"/>
      <family val="2"/>
    </font>
    <font>
      <b/>
      <sz val="10"/>
      <color indexed="10"/>
      <name val="Arial"/>
      <family val="2"/>
    </font>
    <font>
      <b/>
      <sz val="26"/>
      <color indexed="49"/>
      <name val="Cambria"/>
      <family val="1"/>
    </font>
    <font>
      <b/>
      <sz val="14"/>
      <color indexed="49"/>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u val="single"/>
      <sz val="10"/>
      <color rgb="FFFF0000"/>
      <name val="Arial"/>
      <family val="2"/>
    </font>
    <font>
      <b/>
      <sz val="10"/>
      <color rgb="FFFF0000"/>
      <name val="Arial"/>
      <family val="2"/>
    </font>
    <font>
      <b/>
      <sz val="26"/>
      <color rgb="FF2E74B5"/>
      <name val="Cambria"/>
      <family val="1"/>
    </font>
    <font>
      <b/>
      <sz val="14"/>
      <color rgb="FF2E74B5"/>
      <name val="Cambr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color indexed="63"/>
      </top>
      <bottom>
        <color indexed="63"/>
      </bottom>
    </border>
    <border>
      <left>
        <color indexed="63"/>
      </left>
      <right>
        <color indexed="63"/>
      </right>
      <top style="thin"/>
      <bottom style="thin"/>
    </border>
    <border>
      <left style="thin"/>
      <right style="medium"/>
      <top style="thin"/>
      <bottom style="thin"/>
    </border>
    <border>
      <left style="medium"/>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thin"/>
      <right style="medium"/>
      <top>
        <color indexed="63"/>
      </top>
      <bottom style="double"/>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medium"/>
      <bottom/>
    </border>
    <border>
      <left style="thin"/>
      <right style="medium"/>
      <top style="medium"/>
      <bottom/>
    </border>
    <border>
      <left style="medium"/>
      <right style="medium"/>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9">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Border="1" applyAlignment="1" applyProtection="1">
      <alignment/>
      <protection/>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167" fontId="1" fillId="33" borderId="0" xfId="0" applyNumberFormat="1" applyFont="1" applyFill="1" applyBorder="1" applyAlignment="1" applyProtection="1">
      <alignment horizontal="left"/>
      <protection/>
    </xf>
    <xf numFmtId="0" fontId="1" fillId="33" borderId="15" xfId="0" applyFont="1" applyFill="1" applyBorder="1" applyAlignment="1" applyProtection="1">
      <alignment/>
      <protection/>
    </xf>
    <xf numFmtId="0" fontId="1" fillId="33" borderId="16" xfId="0" applyFont="1" applyFill="1" applyBorder="1" applyAlignment="1" applyProtection="1">
      <alignment/>
      <protection/>
    </xf>
    <xf numFmtId="0" fontId="1" fillId="33" borderId="17" xfId="0" applyFont="1" applyFill="1" applyBorder="1" applyAlignment="1" applyProtection="1">
      <alignment/>
      <protection/>
    </xf>
    <xf numFmtId="0" fontId="1" fillId="0" borderId="18" xfId="0" applyFont="1" applyBorder="1" applyAlignment="1" applyProtection="1">
      <alignment/>
      <protection/>
    </xf>
    <xf numFmtId="0" fontId="1" fillId="0" borderId="0" xfId="0" applyFont="1" applyAlignment="1" applyProtection="1">
      <alignment/>
      <protection/>
    </xf>
    <xf numFmtId="0" fontId="1" fillId="0" borderId="19" xfId="0" applyFont="1" applyBorder="1" applyAlignment="1" applyProtection="1">
      <alignment horizontal="center" wrapText="1"/>
      <protection/>
    </xf>
    <xf numFmtId="0" fontId="1" fillId="0" borderId="19" xfId="0" applyFont="1" applyBorder="1" applyAlignment="1" applyProtection="1">
      <alignment wrapText="1"/>
      <protection/>
    </xf>
    <xf numFmtId="0" fontId="1" fillId="0" borderId="0" xfId="0" applyFont="1" applyAlignment="1" applyProtection="1">
      <alignment wrapText="1"/>
      <protection/>
    </xf>
    <xf numFmtId="0" fontId="0" fillId="0" borderId="20" xfId="0" applyBorder="1" applyAlignment="1" applyProtection="1">
      <alignment/>
      <protection/>
    </xf>
    <xf numFmtId="4" fontId="1" fillId="34" borderId="13" xfId="0" applyNumberFormat="1" applyFont="1" applyFill="1" applyBorder="1" applyAlignment="1" applyProtection="1">
      <alignment/>
      <protection/>
    </xf>
    <xf numFmtId="4" fontId="1" fillId="34" borderId="20" xfId="0" applyNumberFormat="1" applyFont="1" applyFill="1" applyBorder="1" applyAlignment="1" applyProtection="1">
      <alignment/>
      <protection/>
    </xf>
    <xf numFmtId="4" fontId="1" fillId="34" borderId="0" xfId="0" applyNumberFormat="1" applyFont="1" applyFill="1" applyBorder="1" applyAlignment="1" applyProtection="1">
      <alignment/>
      <protection/>
    </xf>
    <xf numFmtId="10" fontId="1" fillId="34" borderId="20" xfId="0" applyNumberFormat="1" applyFont="1" applyFill="1" applyBorder="1" applyAlignment="1" applyProtection="1">
      <alignment horizontal="center"/>
      <protection/>
    </xf>
    <xf numFmtId="4" fontId="0" fillId="35" borderId="20" xfId="0" applyNumberFormat="1" applyFill="1" applyBorder="1" applyAlignment="1" applyProtection="1">
      <alignment/>
      <protection/>
    </xf>
    <xf numFmtId="4" fontId="1" fillId="35" borderId="20" xfId="0" applyNumberFormat="1" applyFont="1" applyFill="1" applyBorder="1" applyAlignment="1" applyProtection="1">
      <alignment/>
      <protection/>
    </xf>
    <xf numFmtId="4" fontId="0" fillId="0" borderId="0" xfId="0" applyNumberFormat="1" applyAlignment="1" applyProtection="1">
      <alignment/>
      <protection/>
    </xf>
    <xf numFmtId="4" fontId="1" fillId="0" borderId="21" xfId="0" applyNumberFormat="1" applyFont="1" applyBorder="1" applyAlignment="1" applyProtection="1">
      <alignment horizontal="center"/>
      <protection/>
    </xf>
    <xf numFmtId="4" fontId="1" fillId="0" borderId="21" xfId="0" applyNumberFormat="1" applyFont="1" applyBorder="1" applyAlignment="1" applyProtection="1">
      <alignment/>
      <protection/>
    </xf>
    <xf numFmtId="4" fontId="1" fillId="34" borderId="22" xfId="0" applyNumberFormat="1" applyFont="1" applyFill="1" applyBorder="1" applyAlignment="1" applyProtection="1">
      <alignment/>
      <protection/>
    </xf>
    <xf numFmtId="10" fontId="1" fillId="34" borderId="23" xfId="0" applyNumberFormat="1" applyFont="1" applyFill="1" applyBorder="1" applyAlignment="1" applyProtection="1">
      <alignment horizontal="center"/>
      <protection/>
    </xf>
    <xf numFmtId="4" fontId="1" fillId="35" borderId="21" xfId="0" applyNumberFormat="1" applyFont="1" applyFill="1" applyBorder="1" applyAlignment="1" applyProtection="1">
      <alignment/>
      <protection/>
    </xf>
    <xf numFmtId="4" fontId="1" fillId="0" borderId="0" xfId="0" applyNumberFormat="1" applyFont="1" applyAlignment="1" applyProtection="1">
      <alignment/>
      <protection/>
    </xf>
    <xf numFmtId="4" fontId="1" fillId="0" borderId="20" xfId="0" applyNumberFormat="1" applyFont="1" applyBorder="1" applyAlignment="1" applyProtection="1">
      <alignment/>
      <protection/>
    </xf>
    <xf numFmtId="0" fontId="0" fillId="0" borderId="20" xfId="0" applyFont="1" applyBorder="1" applyAlignment="1" applyProtection="1">
      <alignment/>
      <protection/>
    </xf>
    <xf numFmtId="0" fontId="0" fillId="0" borderId="13" xfId="0" applyFont="1" applyBorder="1" applyAlignment="1" applyProtection="1">
      <alignment/>
      <protection/>
    </xf>
    <xf numFmtId="0" fontId="1" fillId="36" borderId="13" xfId="0" applyFont="1" applyFill="1" applyBorder="1" applyAlignment="1" applyProtection="1">
      <alignment/>
      <protection/>
    </xf>
    <xf numFmtId="0" fontId="1" fillId="36" borderId="10" xfId="0" applyFont="1" applyFill="1" applyBorder="1" applyAlignment="1" applyProtection="1">
      <alignment/>
      <protection/>
    </xf>
    <xf numFmtId="0" fontId="1" fillId="36" borderId="15" xfId="0" applyFont="1" applyFill="1" applyBorder="1" applyAlignment="1" applyProtection="1">
      <alignment/>
      <protection/>
    </xf>
    <xf numFmtId="0" fontId="8" fillId="0" borderId="24" xfId="0" applyFont="1" applyBorder="1" applyAlignment="1" applyProtection="1">
      <alignment horizontal="left"/>
      <protection/>
    </xf>
    <xf numFmtId="0" fontId="8" fillId="0" borderId="25" xfId="0" applyFont="1" applyBorder="1" applyAlignment="1" applyProtection="1">
      <alignment horizontal="left"/>
      <protection/>
    </xf>
    <xf numFmtId="4" fontId="0" fillId="0" borderId="0" xfId="0" applyNumberFormat="1" applyFont="1" applyAlignment="1" applyProtection="1">
      <alignment/>
      <protection/>
    </xf>
    <xf numFmtId="0" fontId="0" fillId="0" borderId="0" xfId="0" applyFont="1" applyAlignment="1" applyProtection="1">
      <alignment/>
      <protection/>
    </xf>
    <xf numFmtId="0" fontId="10" fillId="0" borderId="26" xfId="0" applyFont="1" applyBorder="1" applyAlignment="1" applyProtection="1">
      <alignment horizontal="left"/>
      <protection/>
    </xf>
    <xf numFmtId="0" fontId="3" fillId="0" borderId="0" xfId="0" applyFont="1" applyBorder="1" applyAlignment="1" applyProtection="1">
      <alignment horizontal="left"/>
      <protection/>
    </xf>
    <xf numFmtId="0" fontId="0" fillId="0" borderId="0" xfId="0" applyFont="1" applyBorder="1" applyAlignment="1" applyProtection="1">
      <alignment wrapText="1"/>
      <protection/>
    </xf>
    <xf numFmtId="0" fontId="0" fillId="0" borderId="26" xfId="0" applyFont="1" applyBorder="1" applyAlignment="1" applyProtection="1">
      <alignment horizontal="left"/>
      <protection/>
    </xf>
    <xf numFmtId="0" fontId="0" fillId="0" borderId="0" xfId="0" applyFont="1" applyBorder="1" applyAlignment="1" applyProtection="1">
      <alignment horizontal="left"/>
      <protection/>
    </xf>
    <xf numFmtId="0" fontId="2" fillId="0" borderId="26" xfId="0" applyFont="1" applyBorder="1" applyAlignment="1" applyProtection="1">
      <alignment horizontal="left"/>
      <protection/>
    </xf>
    <xf numFmtId="0" fontId="2" fillId="0" borderId="0" xfId="0" applyFont="1" applyBorder="1" applyAlignment="1" applyProtection="1">
      <alignment horizontal="left"/>
      <protection/>
    </xf>
    <xf numFmtId="4" fontId="1" fillId="0" borderId="18" xfId="0" applyNumberFormat="1" applyFont="1" applyBorder="1" applyAlignment="1" applyProtection="1">
      <alignment horizontal="center" wrapText="1"/>
      <protection/>
    </xf>
    <xf numFmtId="4" fontId="1" fillId="0" borderId="11" xfId="0" applyNumberFormat="1" applyFont="1" applyBorder="1" applyAlignment="1" applyProtection="1">
      <alignment horizontal="center" wrapText="1"/>
      <protection/>
    </xf>
    <xf numFmtId="4" fontId="1" fillId="0" borderId="19" xfId="0" applyNumberFormat="1" applyFont="1" applyBorder="1" applyAlignment="1" applyProtection="1">
      <alignment horizontal="center"/>
      <protection/>
    </xf>
    <xf numFmtId="4" fontId="1" fillId="0" borderId="16" xfId="0" applyNumberFormat="1" applyFont="1" applyBorder="1" applyAlignment="1" applyProtection="1">
      <alignment horizontal="center"/>
      <protection/>
    </xf>
    <xf numFmtId="0" fontId="0" fillId="0" borderId="27" xfId="0" applyFont="1" applyBorder="1" applyAlignment="1" applyProtection="1">
      <alignment horizontal="left"/>
      <protection locked="0"/>
    </xf>
    <xf numFmtId="0" fontId="0" fillId="0" borderId="20" xfId="0" applyFont="1" applyBorder="1" applyAlignment="1" applyProtection="1">
      <alignment wrapText="1"/>
      <protection locked="0"/>
    </xf>
    <xf numFmtId="0" fontId="0" fillId="0" borderId="0" xfId="0" applyFont="1" applyBorder="1" applyAlignment="1" applyProtection="1">
      <alignment wrapText="1"/>
      <protection locked="0"/>
    </xf>
    <xf numFmtId="4" fontId="0" fillId="0" borderId="28" xfId="0" applyNumberFormat="1" applyFont="1" applyBorder="1" applyAlignment="1" applyProtection="1">
      <alignment/>
      <protection/>
    </xf>
    <xf numFmtId="4" fontId="0" fillId="0" borderId="28" xfId="0" applyNumberFormat="1" applyFont="1" applyBorder="1" applyAlignment="1" applyProtection="1">
      <alignment/>
      <protection locked="0"/>
    </xf>
    <xf numFmtId="4" fontId="1" fillId="0" borderId="28" xfId="0" applyNumberFormat="1" applyFont="1" applyBorder="1" applyAlignment="1" applyProtection="1">
      <alignment/>
      <protection locked="0"/>
    </xf>
    <xf numFmtId="49" fontId="0" fillId="0" borderId="0" xfId="0" applyNumberFormat="1" applyFont="1" applyBorder="1" applyAlignment="1" applyProtection="1">
      <alignment horizontal="center"/>
      <protection locked="0"/>
    </xf>
    <xf numFmtId="15" fontId="0" fillId="0" borderId="20" xfId="0" applyNumberFormat="1" applyFont="1" applyBorder="1" applyAlignment="1" applyProtection="1">
      <alignment horizontal="center"/>
      <protection locked="0"/>
    </xf>
    <xf numFmtId="4" fontId="0" fillId="0" borderId="20" xfId="0" applyNumberFormat="1" applyFont="1" applyBorder="1" applyAlignment="1" applyProtection="1">
      <alignment/>
      <protection locked="0"/>
    </xf>
    <xf numFmtId="4" fontId="0" fillId="0" borderId="0" xfId="0" applyNumberFormat="1" applyFont="1" applyBorder="1" applyAlignment="1" applyProtection="1">
      <alignment/>
      <protection locked="0"/>
    </xf>
    <xf numFmtId="4" fontId="0" fillId="0" borderId="29" xfId="0" applyNumberFormat="1" applyFont="1" applyBorder="1" applyAlignment="1" applyProtection="1">
      <alignment/>
      <protection locked="0"/>
    </xf>
    <xf numFmtId="0" fontId="0" fillId="0" borderId="0" xfId="0" applyFont="1" applyAlignment="1" applyProtection="1">
      <alignment/>
      <protection locked="0"/>
    </xf>
    <xf numFmtId="0" fontId="0" fillId="0" borderId="28" xfId="0" applyFont="1" applyBorder="1" applyAlignment="1" applyProtection="1">
      <alignment wrapText="1"/>
      <protection locked="0"/>
    </xf>
    <xf numFmtId="0" fontId="0" fillId="0" borderId="30" xfId="0" applyFont="1" applyBorder="1" applyAlignment="1" applyProtection="1">
      <alignment wrapText="1"/>
      <protection locked="0"/>
    </xf>
    <xf numFmtId="49" fontId="0" fillId="0" borderId="30" xfId="0" applyNumberFormat="1" applyFont="1" applyBorder="1" applyAlignment="1" applyProtection="1">
      <alignment horizontal="center"/>
      <protection locked="0"/>
    </xf>
    <xf numFmtId="15" fontId="0" fillId="0" borderId="28" xfId="0" applyNumberFormat="1" applyFont="1" applyBorder="1" applyAlignment="1" applyProtection="1">
      <alignment horizontal="center"/>
      <protection locked="0"/>
    </xf>
    <xf numFmtId="4" fontId="0" fillId="0" borderId="30" xfId="0" applyNumberFormat="1" applyFont="1" applyBorder="1" applyAlignment="1" applyProtection="1">
      <alignment/>
      <protection locked="0"/>
    </xf>
    <xf numFmtId="4" fontId="0" fillId="0" borderId="31" xfId="0" applyNumberFormat="1" applyFont="1" applyBorder="1" applyAlignment="1" applyProtection="1">
      <alignment/>
      <protection locked="0"/>
    </xf>
    <xf numFmtId="0" fontId="1" fillId="35" borderId="32" xfId="0" applyFont="1" applyFill="1" applyBorder="1" applyAlignment="1" applyProtection="1">
      <alignment horizontal="left"/>
      <protection/>
    </xf>
    <xf numFmtId="0" fontId="1" fillId="35" borderId="33" xfId="0" applyFont="1" applyFill="1" applyBorder="1" applyAlignment="1" applyProtection="1">
      <alignment/>
      <protection/>
    </xf>
    <xf numFmtId="0" fontId="1" fillId="35" borderId="34" xfId="0" applyFont="1" applyFill="1" applyBorder="1" applyAlignment="1" applyProtection="1">
      <alignment/>
      <protection/>
    </xf>
    <xf numFmtId="4" fontId="1" fillId="35" borderId="33" xfId="0" applyNumberFormat="1" applyFont="1" applyFill="1" applyBorder="1" applyAlignment="1" applyProtection="1">
      <alignment/>
      <protection/>
    </xf>
    <xf numFmtId="49" fontId="1" fillId="35" borderId="34" xfId="0" applyNumberFormat="1" applyFont="1" applyFill="1" applyBorder="1" applyAlignment="1" applyProtection="1">
      <alignment/>
      <protection/>
    </xf>
    <xf numFmtId="15" fontId="1" fillId="35" borderId="33" xfId="0" applyNumberFormat="1" applyFont="1" applyFill="1" applyBorder="1" applyAlignment="1" applyProtection="1">
      <alignment/>
      <protection/>
    </xf>
    <xf numFmtId="4" fontId="1" fillId="35" borderId="34" xfId="0" applyNumberFormat="1" applyFont="1" applyFill="1" applyBorder="1" applyAlignment="1" applyProtection="1">
      <alignment/>
      <protection/>
    </xf>
    <xf numFmtId="4" fontId="1" fillId="35" borderId="35" xfId="0" applyNumberFormat="1" applyFont="1" applyFill="1" applyBorder="1" applyAlignment="1" applyProtection="1">
      <alignment/>
      <protection/>
    </xf>
    <xf numFmtId="0" fontId="0" fillId="0" borderId="26" xfId="0" applyFont="1" applyBorder="1" applyAlignment="1" applyProtection="1">
      <alignment horizontal="left"/>
      <protection locked="0"/>
    </xf>
    <xf numFmtId="0" fontId="0" fillId="0" borderId="0" xfId="0" applyFont="1" applyBorder="1" applyAlignment="1" applyProtection="1">
      <alignment horizontal="left"/>
      <protection locked="0"/>
    </xf>
    <xf numFmtId="4" fontId="0" fillId="0" borderId="0" xfId="0" applyNumberFormat="1" applyFont="1" applyBorder="1" applyAlignment="1" applyProtection="1">
      <alignment/>
      <protection/>
    </xf>
    <xf numFmtId="4" fontId="1" fillId="0" borderId="0" xfId="0" applyNumberFormat="1" applyFont="1" applyBorder="1" applyAlignment="1" applyProtection="1">
      <alignment/>
      <protection locked="0"/>
    </xf>
    <xf numFmtId="49" fontId="0" fillId="0" borderId="0" xfId="0" applyNumberFormat="1" applyFont="1" applyBorder="1" applyAlignment="1" applyProtection="1">
      <alignment/>
      <protection locked="0"/>
    </xf>
    <xf numFmtId="15" fontId="0" fillId="0" borderId="0" xfId="0" applyNumberFormat="1" applyFont="1" applyBorder="1" applyAlignment="1" applyProtection="1">
      <alignment/>
      <protection locked="0"/>
    </xf>
    <xf numFmtId="4" fontId="0" fillId="0" borderId="36" xfId="0" applyNumberFormat="1" applyFont="1" applyBorder="1" applyAlignment="1" applyProtection="1">
      <alignment/>
      <protection locked="0"/>
    </xf>
    <xf numFmtId="4" fontId="0" fillId="0" borderId="0" xfId="0" applyNumberFormat="1" applyFont="1" applyAlignment="1" applyProtection="1">
      <alignment/>
      <protection locked="0"/>
    </xf>
    <xf numFmtId="0" fontId="0" fillId="0" borderId="26" xfId="0" applyFont="1" applyBorder="1" applyAlignment="1" applyProtection="1">
      <alignment/>
      <protection/>
    </xf>
    <xf numFmtId="0" fontId="0" fillId="0" borderId="0" xfId="0" applyFont="1" applyBorder="1" applyAlignment="1" applyProtection="1">
      <alignment/>
      <protection/>
    </xf>
    <xf numFmtId="0" fontId="0" fillId="0" borderId="14" xfId="0" applyFont="1" applyBorder="1" applyAlignment="1" applyProtection="1">
      <alignment/>
      <protection/>
    </xf>
    <xf numFmtId="0" fontId="0" fillId="0" borderId="36" xfId="0" applyFont="1" applyBorder="1" applyAlignment="1" applyProtection="1">
      <alignment/>
      <protection/>
    </xf>
    <xf numFmtId="4" fontId="0" fillId="0" borderId="36" xfId="0" applyNumberFormat="1" applyFont="1" applyBorder="1" applyAlignment="1" applyProtection="1">
      <alignment horizontal="center"/>
      <protection/>
    </xf>
    <xf numFmtId="0" fontId="0" fillId="0" borderId="37" xfId="0" applyFont="1" applyBorder="1" applyAlignment="1" applyProtection="1">
      <alignment/>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0" fillId="0" borderId="0" xfId="0" applyFont="1" applyAlignment="1" applyProtection="1">
      <alignment horizontal="left"/>
      <protection locked="0"/>
    </xf>
    <xf numFmtId="0" fontId="0" fillId="0" borderId="0" xfId="0" applyFont="1" applyAlignment="1" applyProtection="1">
      <alignment wrapText="1"/>
      <protection locked="0"/>
    </xf>
    <xf numFmtId="4" fontId="1" fillId="0" borderId="0" xfId="0" applyNumberFormat="1" applyFont="1" applyAlignment="1" applyProtection="1">
      <alignment/>
      <protection locked="0"/>
    </xf>
    <xf numFmtId="49" fontId="0" fillId="0" borderId="0" xfId="0" applyNumberFormat="1" applyFont="1" applyAlignment="1" applyProtection="1">
      <alignment/>
      <protection locked="0"/>
    </xf>
    <xf numFmtId="15" fontId="0" fillId="0" borderId="0" xfId="0" applyNumberFormat="1" applyFont="1" applyAlignment="1" applyProtection="1">
      <alignment/>
      <protection locked="0"/>
    </xf>
    <xf numFmtId="0" fontId="8" fillId="0" borderId="26" xfId="0" applyFont="1" applyBorder="1" applyAlignment="1" applyProtection="1">
      <alignment horizontal="left"/>
      <protection/>
    </xf>
    <xf numFmtId="0" fontId="8" fillId="0" borderId="0" xfId="0" applyFont="1" applyBorder="1" applyAlignment="1" applyProtection="1">
      <alignment horizontal="left"/>
      <protection/>
    </xf>
    <xf numFmtId="0" fontId="1" fillId="0" borderId="0" xfId="0" applyFont="1" applyAlignment="1" applyProtection="1">
      <alignment horizontal="center" wrapText="1"/>
      <protection/>
    </xf>
    <xf numFmtId="0" fontId="1" fillId="0" borderId="0" xfId="0" applyFont="1" applyAlignment="1" applyProtection="1">
      <alignment horizontal="center"/>
      <protection/>
    </xf>
    <xf numFmtId="4" fontId="0" fillId="0" borderId="20" xfId="0" applyNumberFormat="1" applyFont="1" applyBorder="1" applyAlignment="1" applyProtection="1">
      <alignment horizontal="center"/>
      <protection locked="0"/>
    </xf>
    <xf numFmtId="4" fontId="0" fillId="0" borderId="0" xfId="0" applyNumberFormat="1" applyFont="1" applyBorder="1" applyAlignment="1" applyProtection="1">
      <alignment horizontal="center"/>
      <protection locked="0"/>
    </xf>
    <xf numFmtId="0" fontId="1" fillId="33" borderId="0" xfId="0" applyFont="1" applyFill="1" applyBorder="1" applyAlignment="1" applyProtection="1">
      <alignment horizontal="left"/>
      <protection/>
    </xf>
    <xf numFmtId="0" fontId="0" fillId="0" borderId="0" xfId="0" applyFont="1" applyAlignment="1" applyProtection="1">
      <alignment horizontal="right"/>
      <protection/>
    </xf>
    <xf numFmtId="0" fontId="0" fillId="0" borderId="30" xfId="0" applyFont="1" applyBorder="1" applyAlignment="1" applyProtection="1">
      <alignment/>
      <protection/>
    </xf>
    <xf numFmtId="0" fontId="0" fillId="0" borderId="30" xfId="0" applyBorder="1" applyAlignment="1" applyProtection="1">
      <alignment/>
      <protection/>
    </xf>
    <xf numFmtId="0" fontId="8" fillId="0" borderId="38" xfId="0" applyFont="1" applyBorder="1" applyAlignment="1" applyProtection="1">
      <alignment horizontal="left"/>
      <protection/>
    </xf>
    <xf numFmtId="0" fontId="8" fillId="0" borderId="11" xfId="0" applyFont="1" applyBorder="1" applyAlignment="1" applyProtection="1">
      <alignment horizontal="left"/>
      <protection/>
    </xf>
    <xf numFmtId="0" fontId="11" fillId="0" borderId="0" xfId="57" applyFont="1" applyFill="1" applyBorder="1" applyAlignment="1" applyProtection="1">
      <alignment horizontal="left"/>
      <protection/>
    </xf>
    <xf numFmtId="0" fontId="0" fillId="0" borderId="0" xfId="57" applyFont="1" applyFill="1" applyBorder="1" applyAlignment="1" applyProtection="1">
      <alignment horizontal="right"/>
      <protection/>
    </xf>
    <xf numFmtId="0" fontId="0" fillId="0" borderId="0" xfId="57">
      <alignment/>
      <protection/>
    </xf>
    <xf numFmtId="0" fontId="53" fillId="0" borderId="0" xfId="57" applyFont="1" applyFill="1" applyBorder="1" applyAlignment="1">
      <alignment horizontal="right"/>
      <protection/>
    </xf>
    <xf numFmtId="0" fontId="10" fillId="0" borderId="39" xfId="57" applyFont="1" applyFill="1" applyBorder="1" applyAlignment="1" applyProtection="1">
      <alignment/>
      <protection/>
    </xf>
    <xf numFmtId="0" fontId="54" fillId="0" borderId="40" xfId="57" applyFont="1" applyFill="1" applyBorder="1" applyAlignment="1" applyProtection="1">
      <alignment/>
      <protection/>
    </xf>
    <xf numFmtId="0" fontId="53" fillId="0" borderId="0" xfId="57" applyFont="1" applyFill="1" applyBorder="1" applyAlignment="1" applyProtection="1">
      <alignment/>
      <protection/>
    </xf>
    <xf numFmtId="0" fontId="10" fillId="0" borderId="27" xfId="57" applyFont="1" applyFill="1" applyBorder="1" applyAlignment="1" applyProtection="1">
      <alignment wrapText="1"/>
      <protection/>
    </xf>
    <xf numFmtId="0" fontId="12" fillId="0" borderId="31" xfId="57" applyFont="1" applyFill="1" applyBorder="1" applyAlignment="1" applyProtection="1">
      <alignment/>
      <protection/>
    </xf>
    <xf numFmtId="0" fontId="0" fillId="0" borderId="0" xfId="57" applyFont="1" applyFill="1" applyBorder="1" applyAlignment="1" applyProtection="1">
      <alignment/>
      <protection/>
    </xf>
    <xf numFmtId="0" fontId="12" fillId="0" borderId="31" xfId="57" applyNumberFormat="1" applyFont="1" applyFill="1" applyBorder="1" applyAlignment="1" applyProtection="1">
      <alignment wrapText="1"/>
      <protection/>
    </xf>
    <xf numFmtId="0" fontId="0" fillId="0" borderId="0" xfId="57" applyNumberFormat="1" applyFont="1" applyFill="1" applyBorder="1" applyAlignment="1" applyProtection="1">
      <alignment wrapText="1"/>
      <protection/>
    </xf>
    <xf numFmtId="0" fontId="54" fillId="0" borderId="31" xfId="57" applyNumberFormat="1" applyFont="1" applyFill="1" applyBorder="1" applyAlignment="1" applyProtection="1">
      <alignment wrapText="1"/>
      <protection/>
    </xf>
    <xf numFmtId="0" fontId="53" fillId="0" borderId="0" xfId="57" applyNumberFormat="1" applyFont="1" applyFill="1" applyBorder="1" applyAlignment="1" applyProtection="1">
      <alignment wrapText="1"/>
      <protection/>
    </xf>
    <xf numFmtId="0" fontId="10" fillId="0" borderId="41" xfId="57" applyFont="1" applyFill="1" applyBorder="1" applyAlignment="1" applyProtection="1">
      <alignment wrapText="1"/>
      <protection/>
    </xf>
    <xf numFmtId="0" fontId="54" fillId="0" borderId="42" xfId="57" applyNumberFormat="1" applyFont="1" applyFill="1" applyBorder="1" applyAlignment="1" applyProtection="1">
      <alignment wrapText="1"/>
      <protection/>
    </xf>
    <xf numFmtId="0" fontId="10" fillId="37" borderId="43" xfId="57" applyFont="1" applyFill="1" applyBorder="1" applyAlignment="1">
      <alignment horizontal="center" vertical="center" wrapText="1"/>
      <protection/>
    </xf>
    <xf numFmtId="0" fontId="10" fillId="37" borderId="44" xfId="57" applyFont="1" applyFill="1" applyBorder="1" applyAlignment="1">
      <alignment horizontal="center" vertical="center" wrapText="1"/>
      <protection/>
    </xf>
    <xf numFmtId="0" fontId="9" fillId="38" borderId="28" xfId="57" applyFont="1" applyFill="1" applyBorder="1" applyAlignment="1">
      <alignment wrapText="1"/>
      <protection/>
    </xf>
    <xf numFmtId="14" fontId="9" fillId="38" borderId="28" xfId="57" applyNumberFormat="1" applyFont="1" applyFill="1" applyBorder="1" applyAlignment="1">
      <alignment wrapText="1"/>
      <protection/>
    </xf>
    <xf numFmtId="0" fontId="9" fillId="38" borderId="31" xfId="57" applyFont="1" applyFill="1" applyBorder="1" applyAlignment="1">
      <alignment wrapText="1"/>
      <protection/>
    </xf>
    <xf numFmtId="0" fontId="0" fillId="38" borderId="28" xfId="57" applyFill="1" applyBorder="1">
      <alignment/>
      <protection/>
    </xf>
    <xf numFmtId="0" fontId="1" fillId="34" borderId="15" xfId="0" applyFont="1" applyFill="1" applyBorder="1" applyAlignment="1" applyProtection="1">
      <alignment horizontal="center" vertical="center" wrapText="1"/>
      <protection/>
    </xf>
    <xf numFmtId="0" fontId="1" fillId="34" borderId="28" xfId="0" applyFont="1" applyFill="1" applyBorder="1" applyAlignment="1" applyProtection="1">
      <alignment horizontal="center" vertical="center" wrapText="1"/>
      <protection/>
    </xf>
    <xf numFmtId="0" fontId="1" fillId="34" borderId="16" xfId="0" applyFont="1" applyFill="1" applyBorder="1" applyAlignment="1" applyProtection="1">
      <alignment horizontal="center" vertical="center" wrapText="1"/>
      <protection/>
    </xf>
    <xf numFmtId="0" fontId="1" fillId="35" borderId="28" xfId="0" applyFont="1" applyFill="1" applyBorder="1" applyAlignment="1" applyProtection="1">
      <alignment horizontal="center" vertical="center" wrapText="1"/>
      <protection/>
    </xf>
    <xf numFmtId="0" fontId="1" fillId="35" borderId="16" xfId="0" applyFont="1" applyFill="1" applyBorder="1" applyAlignment="1" applyProtection="1">
      <alignment horizontal="center" vertical="center" wrapText="1"/>
      <protection/>
    </xf>
    <xf numFmtId="0" fontId="55" fillId="0" borderId="45" xfId="0" applyFont="1" applyBorder="1" applyAlignment="1" applyProtection="1">
      <alignment horizontal="center" vertical="center" wrapText="1"/>
      <protection/>
    </xf>
    <xf numFmtId="4" fontId="0" fillId="0" borderId="28" xfId="0" applyNumberFormat="1" applyFont="1" applyBorder="1" applyAlignment="1" applyProtection="1">
      <alignment horizontal="center"/>
      <protection locked="0"/>
    </xf>
    <xf numFmtId="4" fontId="0" fillId="0" borderId="30" xfId="0" applyNumberFormat="1" applyFont="1" applyBorder="1" applyAlignment="1" applyProtection="1">
      <alignment horizontal="center"/>
      <protection locked="0"/>
    </xf>
    <xf numFmtId="0" fontId="0" fillId="0" borderId="0" xfId="0" applyFont="1" applyBorder="1" applyAlignment="1" applyProtection="1">
      <alignment horizontal="left" wrapText="1"/>
      <protection locked="0"/>
    </xf>
    <xf numFmtId="0" fontId="0" fillId="0" borderId="0" xfId="0" applyFont="1" applyAlignment="1" applyProtection="1">
      <alignment wrapText="1"/>
      <protection/>
    </xf>
    <xf numFmtId="0" fontId="7" fillId="0" borderId="0" xfId="0" applyFont="1" applyAlignment="1" applyProtection="1">
      <alignment/>
      <protection/>
    </xf>
    <xf numFmtId="0" fontId="56" fillId="0" borderId="46" xfId="0" applyFont="1" applyBorder="1" applyAlignment="1" applyProtection="1">
      <alignment/>
      <protection/>
    </xf>
    <xf numFmtId="0" fontId="0" fillId="0" borderId="20" xfId="0" applyFont="1" applyBorder="1" applyAlignment="1" applyProtection="1">
      <alignment horizontal="left"/>
      <protection/>
    </xf>
    <xf numFmtId="0" fontId="57" fillId="0" borderId="0" xfId="0" applyFont="1" applyAlignment="1">
      <alignment horizontal="center" vertical="center"/>
    </xf>
    <xf numFmtId="0" fontId="58" fillId="0" borderId="0" xfId="0" applyFont="1" applyAlignment="1">
      <alignment horizontal="center" vertical="center"/>
    </xf>
    <xf numFmtId="0" fontId="1" fillId="34" borderId="47" xfId="0" applyFont="1" applyFill="1" applyBorder="1" applyAlignment="1" applyProtection="1">
      <alignment horizontal="center"/>
      <protection/>
    </xf>
    <xf numFmtId="0" fontId="1" fillId="34" borderId="30" xfId="0" applyFont="1" applyFill="1" applyBorder="1" applyAlignment="1" applyProtection="1">
      <alignment horizontal="center"/>
      <protection/>
    </xf>
    <xf numFmtId="0" fontId="1" fillId="35" borderId="47" xfId="0" applyFont="1" applyFill="1" applyBorder="1" applyAlignment="1" applyProtection="1">
      <alignment horizontal="center"/>
      <protection/>
    </xf>
    <xf numFmtId="0" fontId="1" fillId="35" borderId="30" xfId="0" applyFont="1" applyFill="1" applyBorder="1" applyAlignment="1" applyProtection="1">
      <alignment horizontal="center"/>
      <protection/>
    </xf>
    <xf numFmtId="0" fontId="1" fillId="35" borderId="48" xfId="0" applyFont="1" applyFill="1" applyBorder="1" applyAlignment="1" applyProtection="1">
      <alignment horizontal="center"/>
      <protection/>
    </xf>
    <xf numFmtId="0" fontId="0" fillId="0" borderId="49" xfId="0" applyBorder="1" applyAlignment="1" applyProtection="1">
      <alignment horizontal="center"/>
      <protection/>
    </xf>
    <xf numFmtId="0" fontId="0" fillId="0" borderId="49" xfId="0" applyBorder="1" applyAlignment="1">
      <alignment/>
    </xf>
    <xf numFmtId="15" fontId="1" fillId="0" borderId="18" xfId="0" applyNumberFormat="1"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25" xfId="0" applyFont="1" applyBorder="1" applyAlignment="1" applyProtection="1">
      <alignment wrapText="1"/>
      <protection/>
    </xf>
    <xf numFmtId="0" fontId="0" fillId="0" borderId="25" xfId="0" applyFont="1" applyBorder="1" applyAlignment="1">
      <alignment/>
    </xf>
    <xf numFmtId="0" fontId="0" fillId="0" borderId="50" xfId="0" applyFont="1" applyBorder="1" applyAlignment="1">
      <alignment/>
    </xf>
    <xf numFmtId="0" fontId="0" fillId="0" borderId="0" xfId="0" applyFont="1" applyBorder="1" applyAlignment="1" applyProtection="1">
      <alignment wrapText="1"/>
      <protection/>
    </xf>
    <xf numFmtId="0" fontId="0" fillId="0" borderId="0" xfId="0" applyFont="1" applyBorder="1" applyAlignment="1">
      <alignment/>
    </xf>
    <xf numFmtId="0" fontId="0" fillId="0" borderId="36" xfId="0" applyFont="1" applyBorder="1" applyAlignment="1">
      <alignment/>
    </xf>
    <xf numFmtId="0" fontId="0" fillId="0" borderId="16" xfId="0" applyFont="1" applyBorder="1" applyAlignment="1">
      <alignment/>
    </xf>
    <xf numFmtId="0" fontId="0" fillId="0" borderId="51" xfId="0" applyFont="1" applyBorder="1" applyAlignment="1">
      <alignment/>
    </xf>
    <xf numFmtId="0" fontId="0" fillId="0" borderId="52" xfId="0" applyFont="1" applyBorder="1" applyAlignment="1" applyProtection="1">
      <alignment horizontal="left"/>
      <protection locked="0"/>
    </xf>
    <xf numFmtId="0" fontId="0" fillId="0" borderId="53" xfId="0" applyFont="1" applyBorder="1" applyAlignment="1">
      <alignment/>
    </xf>
    <xf numFmtId="0" fontId="0" fillId="0" borderId="54" xfId="0" applyFont="1" applyBorder="1" applyAlignment="1">
      <alignment/>
    </xf>
    <xf numFmtId="4" fontId="7" fillId="36" borderId="55" xfId="0" applyNumberFormat="1" applyFont="1" applyFill="1" applyBorder="1" applyAlignment="1" applyProtection="1">
      <alignment horizontal="center" vertical="center"/>
      <protection/>
    </xf>
    <xf numFmtId="4" fontId="7" fillId="36" borderId="36" xfId="0" applyNumberFormat="1" applyFont="1" applyFill="1" applyBorder="1" applyAlignment="1" applyProtection="1">
      <alignment horizontal="center" vertical="center"/>
      <protection/>
    </xf>
    <xf numFmtId="4" fontId="7" fillId="36" borderId="51" xfId="0" applyNumberFormat="1" applyFont="1" applyFill="1" applyBorder="1" applyAlignment="1" applyProtection="1">
      <alignment horizontal="center" vertical="center"/>
      <protection/>
    </xf>
    <xf numFmtId="0" fontId="0" fillId="0" borderId="10" xfId="0" applyFont="1" applyBorder="1" applyAlignment="1" applyProtection="1">
      <alignment horizontal="left" vertical="top" wrapText="1"/>
      <protection/>
    </xf>
    <xf numFmtId="0" fontId="0" fillId="0" borderId="55" xfId="0" applyFont="1" applyBorder="1" applyAlignment="1">
      <alignment horizontal="left" vertical="top"/>
    </xf>
    <xf numFmtId="0" fontId="0" fillId="0" borderId="13" xfId="0" applyFont="1" applyBorder="1" applyAlignment="1">
      <alignment horizontal="left" vertical="top"/>
    </xf>
    <xf numFmtId="0" fontId="0" fillId="0" borderId="36" xfId="0" applyFont="1" applyBorder="1" applyAlignment="1">
      <alignment horizontal="left" vertical="top"/>
    </xf>
    <xf numFmtId="0" fontId="0" fillId="0" borderId="15" xfId="0" applyFont="1" applyBorder="1" applyAlignment="1">
      <alignment horizontal="left" vertical="top"/>
    </xf>
    <xf numFmtId="0" fontId="0" fillId="0" borderId="51" xfId="0" applyFont="1" applyBorder="1" applyAlignment="1">
      <alignment horizontal="left" vertical="top"/>
    </xf>
    <xf numFmtId="0" fontId="0" fillId="0" borderId="38"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37"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17" xfId="0" applyFont="1" applyBorder="1" applyAlignment="1" applyProtection="1">
      <alignment horizontal="left" vertical="center" wrapText="1"/>
      <protection/>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0" fontId="0" fillId="0" borderId="59" xfId="0" applyFont="1" applyBorder="1" applyAlignment="1" applyProtection="1">
      <alignment horizontal="center" vertical="center" wrapText="1"/>
      <protection/>
    </xf>
    <xf numFmtId="49" fontId="1" fillId="0" borderId="18" xfId="0" applyNumberFormat="1" applyFont="1" applyBorder="1" applyAlignment="1" applyProtection="1">
      <alignment horizontal="center" vertical="center" wrapText="1"/>
      <protection/>
    </xf>
    <xf numFmtId="0" fontId="0" fillId="38" borderId="27" xfId="57" applyFill="1" applyBorder="1" applyAlignment="1">
      <alignment horizontal="left"/>
      <protection/>
    </xf>
    <xf numFmtId="0" fontId="0" fillId="38" borderId="28" xfId="57" applyFill="1" applyBorder="1" applyAlignment="1">
      <alignment horizontal="left"/>
      <protection/>
    </xf>
    <xf numFmtId="0" fontId="9" fillId="38" borderId="27" xfId="57" applyFont="1" applyFill="1" applyBorder="1" applyAlignment="1">
      <alignment horizontal="center" wrapText="1"/>
      <protection/>
    </xf>
    <xf numFmtId="0" fontId="9" fillId="38" borderId="28" xfId="57" applyFont="1" applyFill="1" applyBorder="1" applyAlignment="1">
      <alignment horizontal="center" wrapText="1"/>
      <protection/>
    </xf>
    <xf numFmtId="0" fontId="10" fillId="37" borderId="60" xfId="57" applyFont="1" applyFill="1" applyBorder="1" applyAlignment="1">
      <alignment horizontal="center" vertical="center" wrapText="1"/>
      <protection/>
    </xf>
    <xf numFmtId="0" fontId="12" fillId="37" borderId="43" xfId="57"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0.png" /><Relationship Id="rId3" Type="http://schemas.openxmlformats.org/officeDocument/2006/relationships/image" Target="../media/image12.png" /><Relationship Id="rId4"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0.png" /><Relationship Id="rId3" Type="http://schemas.openxmlformats.org/officeDocument/2006/relationships/image" Target="../media/image12.png" /><Relationship Id="rId4"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0.png" /><Relationship Id="rId3" Type="http://schemas.openxmlformats.org/officeDocument/2006/relationships/image" Target="../media/image12.png" /><Relationship Id="rId4"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447675</xdr:colOff>
      <xdr:row>7</xdr:row>
      <xdr:rowOff>152400</xdr:rowOff>
    </xdr:from>
    <xdr:to>
      <xdr:col>16</xdr:col>
      <xdr:colOff>247650</xdr:colOff>
      <xdr:row>9</xdr:row>
      <xdr:rowOff>561975</xdr:rowOff>
    </xdr:to>
    <xdr:pic>
      <xdr:nvPicPr>
        <xdr:cNvPr id="1" name="Picture 6" descr="https://cdn.evbuc.com/eventlogos/241957365/europeanstructuralinvestmentfunds.png"/>
        <xdr:cNvPicPr preferRelativeResize="1">
          <a:picLocks noChangeAspect="1"/>
        </xdr:cNvPicPr>
      </xdr:nvPicPr>
      <xdr:blipFill>
        <a:blip r:embed="rId1"/>
        <a:stretch>
          <a:fillRect/>
        </a:stretch>
      </xdr:blipFill>
      <xdr:spPr>
        <a:xfrm>
          <a:off x="9315450" y="1676400"/>
          <a:ext cx="33051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48</xdr:row>
      <xdr:rowOff>133350</xdr:rowOff>
    </xdr:from>
    <xdr:to>
      <xdr:col>1</xdr:col>
      <xdr:colOff>152400</xdr:colOff>
      <xdr:row>48</xdr:row>
      <xdr:rowOff>1047750</xdr:rowOff>
    </xdr:to>
    <xdr:pic>
      <xdr:nvPicPr>
        <xdr:cNvPr id="1" name="Picture 2"/>
        <xdr:cNvPicPr preferRelativeResize="1">
          <a:picLocks noChangeAspect="1"/>
        </xdr:cNvPicPr>
      </xdr:nvPicPr>
      <xdr:blipFill>
        <a:blip r:embed="rId1"/>
        <a:stretch>
          <a:fillRect/>
        </a:stretch>
      </xdr:blipFill>
      <xdr:spPr>
        <a:xfrm>
          <a:off x="219075" y="8220075"/>
          <a:ext cx="1828800" cy="914400"/>
        </a:xfrm>
        <a:prstGeom prst="rect">
          <a:avLst/>
        </a:prstGeom>
        <a:noFill/>
        <a:ln w="9525" cmpd="sng">
          <a:noFill/>
        </a:ln>
      </xdr:spPr>
    </xdr:pic>
    <xdr:clientData/>
  </xdr:twoCellAnchor>
  <xdr:twoCellAnchor editAs="oneCell">
    <xdr:from>
      <xdr:col>3</xdr:col>
      <xdr:colOff>38100</xdr:colOff>
      <xdr:row>0</xdr:row>
      <xdr:rowOff>161925</xdr:rowOff>
    </xdr:from>
    <xdr:to>
      <xdr:col>7</xdr:col>
      <xdr:colOff>533400</xdr:colOff>
      <xdr:row>4</xdr:row>
      <xdr:rowOff>152400</xdr:rowOff>
    </xdr:to>
    <xdr:pic>
      <xdr:nvPicPr>
        <xdr:cNvPr id="2" name="Picture 5" descr="https://cdn.evbuc.com/eventlogos/241957365/europeanstructuralinvestmentfunds.png"/>
        <xdr:cNvPicPr preferRelativeResize="1">
          <a:picLocks noChangeAspect="1"/>
        </xdr:cNvPicPr>
      </xdr:nvPicPr>
      <xdr:blipFill>
        <a:blip r:embed="rId2"/>
        <a:stretch>
          <a:fillRect/>
        </a:stretch>
      </xdr:blipFill>
      <xdr:spPr>
        <a:xfrm>
          <a:off x="5210175" y="161925"/>
          <a:ext cx="329565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1295400</xdr:colOff>
      <xdr:row>48</xdr:row>
      <xdr:rowOff>247650</xdr:rowOff>
    </xdr:from>
    <xdr:to>
      <xdr:col>10</xdr:col>
      <xdr:colOff>2638425</xdr:colOff>
      <xdr:row>48</xdr:row>
      <xdr:rowOff>247650</xdr:rowOff>
    </xdr:to>
    <xdr:pic>
      <xdr:nvPicPr>
        <xdr:cNvPr id="1" name="Picture 3"/>
        <xdr:cNvPicPr preferRelativeResize="1">
          <a:picLocks noChangeAspect="1"/>
        </xdr:cNvPicPr>
      </xdr:nvPicPr>
      <xdr:blipFill>
        <a:blip r:embed="rId1"/>
        <a:stretch>
          <a:fillRect/>
        </a:stretch>
      </xdr:blipFill>
      <xdr:spPr>
        <a:xfrm>
          <a:off x="11487150" y="8324850"/>
          <a:ext cx="1343025" cy="0"/>
        </a:xfrm>
        <a:prstGeom prst="rect">
          <a:avLst/>
        </a:prstGeom>
        <a:noFill/>
        <a:ln w="9525" cmpd="sng">
          <a:noFill/>
        </a:ln>
      </xdr:spPr>
    </xdr:pic>
    <xdr:clientData/>
  </xdr:twoCellAnchor>
  <xdr:twoCellAnchor editAs="oneCell">
    <xdr:from>
      <xdr:col>0</xdr:col>
      <xdr:colOff>228600</xdr:colOff>
      <xdr:row>48</xdr:row>
      <xdr:rowOff>171450</xdr:rowOff>
    </xdr:from>
    <xdr:to>
      <xdr:col>1</xdr:col>
      <xdr:colOff>161925</xdr:colOff>
      <xdr:row>48</xdr:row>
      <xdr:rowOff>1076325</xdr:rowOff>
    </xdr:to>
    <xdr:pic>
      <xdr:nvPicPr>
        <xdr:cNvPr id="2" name="Picture 1"/>
        <xdr:cNvPicPr preferRelativeResize="1">
          <a:picLocks noChangeAspect="1"/>
        </xdr:cNvPicPr>
      </xdr:nvPicPr>
      <xdr:blipFill>
        <a:blip r:embed="rId2"/>
        <a:stretch>
          <a:fillRect/>
        </a:stretch>
      </xdr:blipFill>
      <xdr:spPr>
        <a:xfrm>
          <a:off x="228600" y="8248650"/>
          <a:ext cx="1828800" cy="904875"/>
        </a:xfrm>
        <a:prstGeom prst="rect">
          <a:avLst/>
        </a:prstGeom>
        <a:noFill/>
        <a:ln w="9525" cmpd="sng">
          <a:noFill/>
        </a:ln>
      </xdr:spPr>
    </xdr:pic>
    <xdr:clientData/>
  </xdr:twoCellAnchor>
  <xdr:twoCellAnchor editAs="oneCell">
    <xdr:from>
      <xdr:col>9</xdr:col>
      <xdr:colOff>104775</xdr:colOff>
      <xdr:row>48</xdr:row>
      <xdr:rowOff>180975</xdr:rowOff>
    </xdr:from>
    <xdr:to>
      <xdr:col>10</xdr:col>
      <xdr:colOff>819150</xdr:colOff>
      <xdr:row>48</xdr:row>
      <xdr:rowOff>981075</xdr:rowOff>
    </xdr:to>
    <xdr:pic>
      <xdr:nvPicPr>
        <xdr:cNvPr id="3" name="Picture 2"/>
        <xdr:cNvPicPr preferRelativeResize="1">
          <a:picLocks noChangeAspect="1"/>
        </xdr:cNvPicPr>
      </xdr:nvPicPr>
      <xdr:blipFill>
        <a:blip r:embed="rId3"/>
        <a:stretch>
          <a:fillRect/>
        </a:stretch>
      </xdr:blipFill>
      <xdr:spPr>
        <a:xfrm>
          <a:off x="9201150" y="8258175"/>
          <a:ext cx="1809750" cy="800100"/>
        </a:xfrm>
        <a:prstGeom prst="rect">
          <a:avLst/>
        </a:prstGeom>
        <a:noFill/>
        <a:ln w="9525" cmpd="sng">
          <a:noFill/>
        </a:ln>
      </xdr:spPr>
    </xdr:pic>
    <xdr:clientData/>
  </xdr:twoCellAnchor>
  <xdr:twoCellAnchor editAs="oneCell">
    <xdr:from>
      <xdr:col>3</xdr:col>
      <xdr:colOff>104775</xdr:colOff>
      <xdr:row>0</xdr:row>
      <xdr:rowOff>66675</xdr:rowOff>
    </xdr:from>
    <xdr:to>
      <xdr:col>8</xdr:col>
      <xdr:colOff>85725</xdr:colOff>
      <xdr:row>4</xdr:row>
      <xdr:rowOff>57150</xdr:rowOff>
    </xdr:to>
    <xdr:pic>
      <xdr:nvPicPr>
        <xdr:cNvPr id="4" name="Picture 6" descr="https://cdn.evbuc.com/eventlogos/241957365/europeanstructuralinvestmentfunds.png"/>
        <xdr:cNvPicPr preferRelativeResize="1">
          <a:picLocks noChangeAspect="1"/>
        </xdr:cNvPicPr>
      </xdr:nvPicPr>
      <xdr:blipFill>
        <a:blip r:embed="rId4"/>
        <a:stretch>
          <a:fillRect/>
        </a:stretch>
      </xdr:blipFill>
      <xdr:spPr>
        <a:xfrm>
          <a:off x="5276850" y="66675"/>
          <a:ext cx="32956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1295400</xdr:colOff>
      <xdr:row>48</xdr:row>
      <xdr:rowOff>247650</xdr:rowOff>
    </xdr:from>
    <xdr:to>
      <xdr:col>10</xdr:col>
      <xdr:colOff>2638425</xdr:colOff>
      <xdr:row>48</xdr:row>
      <xdr:rowOff>247650</xdr:rowOff>
    </xdr:to>
    <xdr:pic>
      <xdr:nvPicPr>
        <xdr:cNvPr id="1" name="Picture 3"/>
        <xdr:cNvPicPr preferRelativeResize="1">
          <a:picLocks noChangeAspect="1"/>
        </xdr:cNvPicPr>
      </xdr:nvPicPr>
      <xdr:blipFill>
        <a:blip r:embed="rId1"/>
        <a:stretch>
          <a:fillRect/>
        </a:stretch>
      </xdr:blipFill>
      <xdr:spPr>
        <a:xfrm>
          <a:off x="11487150" y="8324850"/>
          <a:ext cx="1343025" cy="0"/>
        </a:xfrm>
        <a:prstGeom prst="rect">
          <a:avLst/>
        </a:prstGeom>
        <a:noFill/>
        <a:ln w="9525" cmpd="sng">
          <a:noFill/>
        </a:ln>
      </xdr:spPr>
    </xdr:pic>
    <xdr:clientData/>
  </xdr:twoCellAnchor>
  <xdr:twoCellAnchor editAs="oneCell">
    <xdr:from>
      <xdr:col>0</xdr:col>
      <xdr:colOff>28575</xdr:colOff>
      <xdr:row>48</xdr:row>
      <xdr:rowOff>133350</xdr:rowOff>
    </xdr:from>
    <xdr:to>
      <xdr:col>0</xdr:col>
      <xdr:colOff>1857375</xdr:colOff>
      <xdr:row>48</xdr:row>
      <xdr:rowOff>1047750</xdr:rowOff>
    </xdr:to>
    <xdr:pic>
      <xdr:nvPicPr>
        <xdr:cNvPr id="2" name="Picture 1"/>
        <xdr:cNvPicPr preferRelativeResize="1">
          <a:picLocks noChangeAspect="1"/>
        </xdr:cNvPicPr>
      </xdr:nvPicPr>
      <xdr:blipFill>
        <a:blip r:embed="rId2"/>
        <a:stretch>
          <a:fillRect/>
        </a:stretch>
      </xdr:blipFill>
      <xdr:spPr>
        <a:xfrm>
          <a:off x="28575" y="8210550"/>
          <a:ext cx="1828800" cy="914400"/>
        </a:xfrm>
        <a:prstGeom prst="rect">
          <a:avLst/>
        </a:prstGeom>
        <a:noFill/>
        <a:ln w="9525" cmpd="sng">
          <a:noFill/>
        </a:ln>
      </xdr:spPr>
    </xdr:pic>
    <xdr:clientData/>
  </xdr:twoCellAnchor>
  <xdr:twoCellAnchor editAs="oneCell">
    <xdr:from>
      <xdr:col>9</xdr:col>
      <xdr:colOff>9525</xdr:colOff>
      <xdr:row>48</xdr:row>
      <xdr:rowOff>161925</xdr:rowOff>
    </xdr:from>
    <xdr:to>
      <xdr:col>10</xdr:col>
      <xdr:colOff>714375</xdr:colOff>
      <xdr:row>48</xdr:row>
      <xdr:rowOff>962025</xdr:rowOff>
    </xdr:to>
    <xdr:pic>
      <xdr:nvPicPr>
        <xdr:cNvPr id="3" name="Picture 3"/>
        <xdr:cNvPicPr preferRelativeResize="1">
          <a:picLocks noChangeAspect="1"/>
        </xdr:cNvPicPr>
      </xdr:nvPicPr>
      <xdr:blipFill>
        <a:blip r:embed="rId3"/>
        <a:stretch>
          <a:fillRect/>
        </a:stretch>
      </xdr:blipFill>
      <xdr:spPr>
        <a:xfrm>
          <a:off x="9105900" y="8239125"/>
          <a:ext cx="1800225" cy="800100"/>
        </a:xfrm>
        <a:prstGeom prst="rect">
          <a:avLst/>
        </a:prstGeom>
        <a:noFill/>
        <a:ln w="9525" cmpd="sng">
          <a:noFill/>
        </a:ln>
      </xdr:spPr>
    </xdr:pic>
    <xdr:clientData/>
  </xdr:twoCellAnchor>
  <xdr:twoCellAnchor editAs="oneCell">
    <xdr:from>
      <xdr:col>3</xdr:col>
      <xdr:colOff>238125</xdr:colOff>
      <xdr:row>0</xdr:row>
      <xdr:rowOff>133350</xdr:rowOff>
    </xdr:from>
    <xdr:to>
      <xdr:col>8</xdr:col>
      <xdr:colOff>219075</xdr:colOff>
      <xdr:row>4</xdr:row>
      <xdr:rowOff>123825</xdr:rowOff>
    </xdr:to>
    <xdr:pic>
      <xdr:nvPicPr>
        <xdr:cNvPr id="4" name="Picture 6" descr="https://cdn.evbuc.com/eventlogos/241957365/europeanstructuralinvestmentfunds.png"/>
        <xdr:cNvPicPr preferRelativeResize="1">
          <a:picLocks noChangeAspect="1"/>
        </xdr:cNvPicPr>
      </xdr:nvPicPr>
      <xdr:blipFill>
        <a:blip r:embed="rId4"/>
        <a:stretch>
          <a:fillRect/>
        </a:stretch>
      </xdr:blipFill>
      <xdr:spPr>
        <a:xfrm>
          <a:off x="5410200" y="133350"/>
          <a:ext cx="32956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1295400</xdr:colOff>
      <xdr:row>48</xdr:row>
      <xdr:rowOff>247650</xdr:rowOff>
    </xdr:from>
    <xdr:to>
      <xdr:col>10</xdr:col>
      <xdr:colOff>2638425</xdr:colOff>
      <xdr:row>48</xdr:row>
      <xdr:rowOff>247650</xdr:rowOff>
    </xdr:to>
    <xdr:pic>
      <xdr:nvPicPr>
        <xdr:cNvPr id="1" name="Picture 3"/>
        <xdr:cNvPicPr preferRelativeResize="1">
          <a:picLocks noChangeAspect="1"/>
        </xdr:cNvPicPr>
      </xdr:nvPicPr>
      <xdr:blipFill>
        <a:blip r:embed="rId1"/>
        <a:stretch>
          <a:fillRect/>
        </a:stretch>
      </xdr:blipFill>
      <xdr:spPr>
        <a:xfrm>
          <a:off x="11487150" y="8324850"/>
          <a:ext cx="1343025" cy="0"/>
        </a:xfrm>
        <a:prstGeom prst="rect">
          <a:avLst/>
        </a:prstGeom>
        <a:noFill/>
        <a:ln w="9525" cmpd="sng">
          <a:noFill/>
        </a:ln>
      </xdr:spPr>
    </xdr:pic>
    <xdr:clientData/>
  </xdr:twoCellAnchor>
  <xdr:twoCellAnchor editAs="oneCell">
    <xdr:from>
      <xdr:col>0</xdr:col>
      <xdr:colOff>190500</xdr:colOff>
      <xdr:row>48</xdr:row>
      <xdr:rowOff>171450</xdr:rowOff>
    </xdr:from>
    <xdr:to>
      <xdr:col>1</xdr:col>
      <xdr:colOff>123825</xdr:colOff>
      <xdr:row>48</xdr:row>
      <xdr:rowOff>1076325</xdr:rowOff>
    </xdr:to>
    <xdr:pic>
      <xdr:nvPicPr>
        <xdr:cNvPr id="2" name="Picture 1"/>
        <xdr:cNvPicPr preferRelativeResize="1">
          <a:picLocks noChangeAspect="1"/>
        </xdr:cNvPicPr>
      </xdr:nvPicPr>
      <xdr:blipFill>
        <a:blip r:embed="rId2"/>
        <a:stretch>
          <a:fillRect/>
        </a:stretch>
      </xdr:blipFill>
      <xdr:spPr>
        <a:xfrm>
          <a:off x="190500" y="8248650"/>
          <a:ext cx="1828800" cy="904875"/>
        </a:xfrm>
        <a:prstGeom prst="rect">
          <a:avLst/>
        </a:prstGeom>
        <a:noFill/>
        <a:ln w="9525" cmpd="sng">
          <a:noFill/>
        </a:ln>
      </xdr:spPr>
    </xdr:pic>
    <xdr:clientData/>
  </xdr:twoCellAnchor>
  <xdr:twoCellAnchor editAs="oneCell">
    <xdr:from>
      <xdr:col>9</xdr:col>
      <xdr:colOff>19050</xdr:colOff>
      <xdr:row>48</xdr:row>
      <xdr:rowOff>228600</xdr:rowOff>
    </xdr:from>
    <xdr:to>
      <xdr:col>10</xdr:col>
      <xdr:colOff>733425</xdr:colOff>
      <xdr:row>48</xdr:row>
      <xdr:rowOff>1028700</xdr:rowOff>
    </xdr:to>
    <xdr:pic>
      <xdr:nvPicPr>
        <xdr:cNvPr id="3" name="Picture 2"/>
        <xdr:cNvPicPr preferRelativeResize="1">
          <a:picLocks noChangeAspect="1"/>
        </xdr:cNvPicPr>
      </xdr:nvPicPr>
      <xdr:blipFill>
        <a:blip r:embed="rId3"/>
        <a:stretch>
          <a:fillRect/>
        </a:stretch>
      </xdr:blipFill>
      <xdr:spPr>
        <a:xfrm>
          <a:off x="9115425" y="8305800"/>
          <a:ext cx="1809750" cy="800100"/>
        </a:xfrm>
        <a:prstGeom prst="rect">
          <a:avLst/>
        </a:prstGeom>
        <a:noFill/>
        <a:ln w="9525" cmpd="sng">
          <a:noFill/>
        </a:ln>
      </xdr:spPr>
    </xdr:pic>
    <xdr:clientData/>
  </xdr:twoCellAnchor>
  <xdr:twoCellAnchor editAs="oneCell">
    <xdr:from>
      <xdr:col>3</xdr:col>
      <xdr:colOff>314325</xdr:colOff>
      <xdr:row>0</xdr:row>
      <xdr:rowOff>171450</xdr:rowOff>
    </xdr:from>
    <xdr:to>
      <xdr:col>8</xdr:col>
      <xdr:colOff>295275</xdr:colOff>
      <xdr:row>5</xdr:row>
      <xdr:rowOff>0</xdr:rowOff>
    </xdr:to>
    <xdr:pic>
      <xdr:nvPicPr>
        <xdr:cNvPr id="4" name="Picture 7" descr="https://cdn.evbuc.com/eventlogos/241957365/europeanstructuralinvestmentfunds.png"/>
        <xdr:cNvPicPr preferRelativeResize="1">
          <a:picLocks noChangeAspect="1"/>
        </xdr:cNvPicPr>
      </xdr:nvPicPr>
      <xdr:blipFill>
        <a:blip r:embed="rId4"/>
        <a:stretch>
          <a:fillRect/>
        </a:stretch>
      </xdr:blipFill>
      <xdr:spPr>
        <a:xfrm>
          <a:off x="5486400" y="171450"/>
          <a:ext cx="329565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8</xdr:row>
      <xdr:rowOff>19050</xdr:rowOff>
    </xdr:from>
    <xdr:to>
      <xdr:col>5</xdr:col>
      <xdr:colOff>952500</xdr:colOff>
      <xdr:row>11</xdr:row>
      <xdr:rowOff>104775</xdr:rowOff>
    </xdr:to>
    <xdr:pic>
      <xdr:nvPicPr>
        <xdr:cNvPr id="1" name="Picture 5" descr="https://cdn.evbuc.com/eventlogos/241957365/europeanstructuralinvestmentfunds.png"/>
        <xdr:cNvPicPr preferRelativeResize="1">
          <a:picLocks noChangeAspect="1"/>
        </xdr:cNvPicPr>
      </xdr:nvPicPr>
      <xdr:blipFill>
        <a:blip r:embed="rId1"/>
        <a:stretch>
          <a:fillRect/>
        </a:stretch>
      </xdr:blipFill>
      <xdr:spPr>
        <a:xfrm>
          <a:off x="8067675" y="1704975"/>
          <a:ext cx="3038475"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ricketts\AppData\Local\Microsoft\Windows\Temporary%20Internet%20Files\Content.Outlook\00Q4IDRS\SME%20non%20VAT%20reg%20Financial%20monitoring%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sheetName val="Claim 1"/>
      <sheetName val="Claim 2"/>
      <sheetName val="Claim 3"/>
      <sheetName val="Claim 4"/>
      <sheetName val="Asset register"/>
    </sheetNames>
    <sheetDataSet>
      <sheetData sheetId="0">
        <row r="14">
          <cell r="N14" t="str">
            <v>C1-Plant &amp; machinery (&gt;5K)</v>
          </cell>
        </row>
        <row r="15">
          <cell r="N15" t="str">
            <v>R1-Plant &amp; machinery (&lt;5K)</v>
          </cell>
        </row>
        <row r="16">
          <cell r="N16" t="str">
            <v>R2-R&amp;D costs</v>
          </cell>
        </row>
        <row r="17">
          <cell r="N17" t="str">
            <v>R3-Marketing &amp; web dev</v>
          </cell>
        </row>
        <row r="18">
          <cell r="N18" t="str">
            <v>R4-Business dev </v>
          </cell>
        </row>
        <row r="19">
          <cell r="N19" t="str">
            <v>R5-Energy efficiency measures</v>
          </cell>
        </row>
        <row r="20">
          <cell r="N20" t="str">
            <v>R6-Innovation/knowledge transfer</v>
          </cell>
        </row>
        <row r="21">
          <cell r="N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P36"/>
  <sheetViews>
    <sheetView tabSelected="1" zoomScale="80" zoomScaleNormal="80" workbookViewId="0" topLeftCell="A11">
      <selection activeCell="D2" sqref="A1:D2"/>
    </sheetView>
  </sheetViews>
  <sheetFormatPr defaultColWidth="9.140625" defaultRowHeight="12.75"/>
  <cols>
    <col min="1" max="1" width="26.8515625" style="1" customWidth="1"/>
    <col min="2" max="2" width="27.57421875" style="1" bestFit="1" customWidth="1"/>
    <col min="3" max="3" width="11.7109375" style="1" bestFit="1" customWidth="1"/>
    <col min="4" max="4" width="24.8515625" style="1" customWidth="1"/>
    <col min="5" max="5" width="10.7109375" style="1" bestFit="1" customWidth="1"/>
    <col min="6" max="6" width="10.421875" style="1" customWidth="1"/>
    <col min="7" max="7" width="10.28125" style="1" bestFit="1" customWidth="1"/>
    <col min="8" max="8" width="10.57421875" style="1" bestFit="1" customWidth="1"/>
    <col min="9" max="11" width="10.57421875" style="1" customWidth="1"/>
    <col min="12" max="12" width="10.28125" style="1" bestFit="1" customWidth="1"/>
    <col min="13" max="13" width="10.57421875" style="1" bestFit="1" customWidth="1"/>
    <col min="14" max="16" width="10.57421875" style="1" hidden="1" customWidth="1"/>
    <col min="17" max="17" width="10.140625" style="1" bestFit="1" customWidth="1"/>
    <col min="18" max="18" width="10.7109375" style="1" bestFit="1" customWidth="1"/>
    <col min="19" max="19" width="9.28125" style="1" customWidth="1"/>
    <col min="20" max="21" width="9.140625" style="1" customWidth="1"/>
    <col min="22" max="22" width="36.7109375" style="1" customWidth="1"/>
    <col min="23" max="16384" width="9.140625" style="1" customWidth="1"/>
  </cols>
  <sheetData>
    <row r="1" spans="1:2" ht="33">
      <c r="A1" s="146"/>
      <c r="B1" s="146" t="s">
        <v>90</v>
      </c>
    </row>
    <row r="2" spans="1:2" ht="18">
      <c r="A2" s="147"/>
      <c r="B2" s="147" t="s">
        <v>91</v>
      </c>
    </row>
    <row r="7" spans="4:5" ht="18" customHeight="1">
      <c r="D7" s="143" t="s">
        <v>88</v>
      </c>
      <c r="E7" s="13"/>
    </row>
    <row r="8" ht="12.75" customHeight="1">
      <c r="A8" s="40"/>
    </row>
    <row r="9" s="13" customFormat="1" ht="12.75" customHeight="1">
      <c r="A9" s="13" t="s">
        <v>75</v>
      </c>
    </row>
    <row r="10" spans="1:6" ht="77.25" customHeight="1">
      <c r="A10" s="2" t="s">
        <v>48</v>
      </c>
      <c r="B10" s="3"/>
      <c r="C10" s="4"/>
      <c r="D10" s="5"/>
      <c r="F10" s="142"/>
    </row>
    <row r="11" spans="1:4" ht="12.75" customHeight="1">
      <c r="A11" s="6" t="s">
        <v>47</v>
      </c>
      <c r="B11" s="105"/>
      <c r="C11" s="7"/>
      <c r="D11" s="5"/>
    </row>
    <row r="12" spans="1:4" ht="12.75" customHeight="1">
      <c r="A12" s="6" t="s">
        <v>1</v>
      </c>
      <c r="B12" s="8"/>
      <c r="C12" s="7"/>
      <c r="D12" s="5"/>
    </row>
    <row r="13" spans="1:4" ht="12.75" customHeight="1">
      <c r="A13" s="6" t="s">
        <v>2</v>
      </c>
      <c r="B13" s="8"/>
      <c r="C13" s="7"/>
      <c r="D13" s="5"/>
    </row>
    <row r="14" spans="1:4" ht="12.75" customHeight="1">
      <c r="A14" s="9" t="s">
        <v>0</v>
      </c>
      <c r="B14" s="10"/>
      <c r="C14" s="11"/>
      <c r="D14" s="5"/>
    </row>
    <row r="15" ht="12.75" customHeight="1"/>
    <row r="16" ht="13.5" customHeight="1" thickBot="1"/>
    <row r="17" spans="1:2" ht="27" customHeight="1" thickBot="1">
      <c r="A17" s="138" t="s">
        <v>82</v>
      </c>
      <c r="B17" s="144">
        <v>50</v>
      </c>
    </row>
    <row r="19" spans="1:11" s="13" customFormat="1" ht="12.75">
      <c r="A19" s="12"/>
      <c r="B19" s="12"/>
      <c r="C19" s="148" t="s">
        <v>4</v>
      </c>
      <c r="D19" s="149"/>
      <c r="E19" s="149"/>
      <c r="F19" s="149"/>
      <c r="G19" s="150"/>
      <c r="H19" s="151"/>
      <c r="I19" s="151"/>
      <c r="J19" s="151"/>
      <c r="K19" s="152"/>
    </row>
    <row r="20" spans="1:14" s="16" customFormat="1" ht="25.5">
      <c r="A20" s="14" t="s">
        <v>3</v>
      </c>
      <c r="B20" s="15" t="s">
        <v>37</v>
      </c>
      <c r="C20" s="133" t="s">
        <v>77</v>
      </c>
      <c r="D20" s="134" t="s">
        <v>32</v>
      </c>
      <c r="E20" s="135" t="s">
        <v>5</v>
      </c>
      <c r="F20" s="134" t="s">
        <v>18</v>
      </c>
      <c r="G20" s="136" t="s">
        <v>27</v>
      </c>
      <c r="H20" s="136" t="s">
        <v>28</v>
      </c>
      <c r="I20" s="136" t="s">
        <v>29</v>
      </c>
      <c r="J20" s="137" t="s">
        <v>30</v>
      </c>
      <c r="K20" s="136" t="s">
        <v>22</v>
      </c>
      <c r="N20" s="12" t="s">
        <v>19</v>
      </c>
    </row>
    <row r="21" spans="1:16" ht="12.75">
      <c r="A21" s="145" t="s">
        <v>89</v>
      </c>
      <c r="B21" s="32" t="s">
        <v>70</v>
      </c>
      <c r="C21" s="18"/>
      <c r="D21" s="19">
        <f aca="true" t="shared" si="0" ref="D21:D27">K21</f>
        <v>0</v>
      </c>
      <c r="E21" s="20">
        <f>D21-C21</f>
        <v>0</v>
      </c>
      <c r="F21" s="21" t="e">
        <f aca="true" t="shared" si="1" ref="F21:F27">E21/C21</f>
        <v>#DIV/0!</v>
      </c>
      <c r="G21" s="22">
        <f>SUMIF('Claim 1'!$A:$A,$N21,'Claim 1'!$F:$F)</f>
        <v>0</v>
      </c>
      <c r="H21" s="22">
        <f>SUMIF('Claim 2'!$A:$A,$N21,'Claim 2'!$F:$F)</f>
        <v>0</v>
      </c>
      <c r="I21" s="22">
        <f>SUMIF('Claim 3'!$A:$A,$N21,'Claim 3'!$F:$F)</f>
        <v>0</v>
      </c>
      <c r="J21" s="22">
        <f>SUMIF('Claim 4'!$A:$A,$N21,'Claim 4'!$F:$F)</f>
        <v>0</v>
      </c>
      <c r="K21" s="23">
        <f>SUM(G21:J21)</f>
        <v>0</v>
      </c>
      <c r="L21" s="24"/>
      <c r="M21" s="24"/>
      <c r="N21" s="17" t="str">
        <f>CONCATENATE(A21,"-",B21)</f>
        <v>ERDF: SME Business Grant-Plant &amp; machinery (&gt;5K)</v>
      </c>
      <c r="P21" s="1" t="s">
        <v>20</v>
      </c>
    </row>
    <row r="22" spans="1:16" ht="12.75">
      <c r="A22" s="145" t="s">
        <v>89</v>
      </c>
      <c r="B22" s="32" t="s">
        <v>71</v>
      </c>
      <c r="C22" s="18"/>
      <c r="D22" s="19">
        <f t="shared" si="0"/>
        <v>0</v>
      </c>
      <c r="E22" s="20">
        <f aca="true" t="shared" si="2" ref="E22:E27">D22-C22</f>
        <v>0</v>
      </c>
      <c r="F22" s="21" t="e">
        <f t="shared" si="1"/>
        <v>#DIV/0!</v>
      </c>
      <c r="G22" s="22">
        <f>SUMIF('Claim 1'!$A:$A,$N22,'Claim 1'!$F:$F)</f>
        <v>0</v>
      </c>
      <c r="H22" s="22">
        <f>SUMIF('Claim 2'!$A:$A,$N22,'Claim 2'!$F:$F)</f>
        <v>0</v>
      </c>
      <c r="I22" s="22">
        <f>SUMIF('Claim 3'!$A:$A,$N22,'Claim 3'!$F:$F)</f>
        <v>0</v>
      </c>
      <c r="J22" s="22">
        <f>SUMIF('Claim 4'!$A:$A,$N22,'Claim 4'!$F:$F)</f>
        <v>0</v>
      </c>
      <c r="K22" s="23">
        <f>SUM(G22:J22)</f>
        <v>0</v>
      </c>
      <c r="L22" s="24"/>
      <c r="M22" s="24"/>
      <c r="N22" s="17" t="str">
        <f aca="true" t="shared" si="3" ref="N22:N28">CONCATENATE(A22,"-",B22)</f>
        <v>ERDF: SME Business Grant-Plant &amp; machinery (&lt;5K)</v>
      </c>
      <c r="P22" s="1" t="s">
        <v>21</v>
      </c>
    </row>
    <row r="23" spans="1:16" ht="12.75">
      <c r="A23" s="145" t="s">
        <v>89</v>
      </c>
      <c r="B23" s="32" t="s">
        <v>72</v>
      </c>
      <c r="C23" s="18"/>
      <c r="D23" s="19">
        <f t="shared" si="0"/>
        <v>0</v>
      </c>
      <c r="E23" s="20">
        <f t="shared" si="2"/>
        <v>0</v>
      </c>
      <c r="F23" s="21" t="e">
        <f t="shared" si="1"/>
        <v>#DIV/0!</v>
      </c>
      <c r="G23" s="22">
        <f>SUMIF('Claim 1'!$A:$A,$N23,'Claim 1'!$F:$F)</f>
        <v>0</v>
      </c>
      <c r="H23" s="22">
        <f>SUMIF('Claim 2'!$A:$A,$N23,'Claim 2'!$F:$F)</f>
        <v>0</v>
      </c>
      <c r="I23" s="22">
        <f>SUMIF('Claim 3'!$A:$A,$N23,'Claim 3'!$F:$F)</f>
        <v>0</v>
      </c>
      <c r="J23" s="22">
        <f>SUMIF('Claim 4'!$A:$A,$N23,'Claim 4'!$F:$F)</f>
        <v>0</v>
      </c>
      <c r="K23" s="23">
        <f aca="true" t="shared" si="4" ref="K23:K28">SUM(G23:J23)</f>
        <v>0</v>
      </c>
      <c r="L23" s="24"/>
      <c r="M23" s="24"/>
      <c r="N23" s="17" t="str">
        <f t="shared" si="3"/>
        <v>ERDF: SME Business Grant-R&amp;D costs</v>
      </c>
      <c r="P23" s="1" t="s">
        <v>21</v>
      </c>
    </row>
    <row r="24" spans="1:16" ht="12.75">
      <c r="A24" s="145" t="s">
        <v>89</v>
      </c>
      <c r="B24" s="32" t="s">
        <v>73</v>
      </c>
      <c r="C24" s="18"/>
      <c r="D24" s="19">
        <f t="shared" si="0"/>
        <v>0</v>
      </c>
      <c r="E24" s="20">
        <f t="shared" si="2"/>
        <v>0</v>
      </c>
      <c r="F24" s="21" t="e">
        <f t="shared" si="1"/>
        <v>#DIV/0!</v>
      </c>
      <c r="G24" s="22">
        <f>SUMIF('Claim 1'!$A:$A,$N24,'Claim 1'!$F:$F)</f>
        <v>0</v>
      </c>
      <c r="H24" s="22">
        <f>SUMIF('Claim 2'!$A:$A,$N24,'Claim 2'!$F:$F)</f>
        <v>0</v>
      </c>
      <c r="I24" s="22">
        <f>SUMIF('Claim 3'!$A:$A,$N24,'Claim 3'!$F:$F)</f>
        <v>0</v>
      </c>
      <c r="J24" s="22">
        <f>SUMIF('Claim 4'!$A:$A,$N24,'Claim 4'!$F:$F)</f>
        <v>0</v>
      </c>
      <c r="K24" s="23">
        <f>SUM(G24:J24)</f>
        <v>0</v>
      </c>
      <c r="L24" s="24"/>
      <c r="M24" s="24"/>
      <c r="N24" s="17" t="str">
        <f t="shared" si="3"/>
        <v>ERDF: SME Business Grant-Marketing &amp; web dev</v>
      </c>
      <c r="P24" s="1" t="s">
        <v>21</v>
      </c>
    </row>
    <row r="25" spans="1:16" ht="12.75">
      <c r="A25" s="145" t="s">
        <v>89</v>
      </c>
      <c r="B25" s="32" t="s">
        <v>74</v>
      </c>
      <c r="C25" s="18"/>
      <c r="D25" s="19">
        <f t="shared" si="0"/>
        <v>0</v>
      </c>
      <c r="E25" s="20">
        <f t="shared" si="2"/>
        <v>0</v>
      </c>
      <c r="F25" s="21" t="e">
        <f t="shared" si="1"/>
        <v>#DIV/0!</v>
      </c>
      <c r="G25" s="22">
        <f>SUMIF('Claim 1'!$A:$A,$N25,'Claim 1'!$F:$F)</f>
        <v>0</v>
      </c>
      <c r="H25" s="22">
        <f>SUMIF('Claim 2'!$A:$A,$N25,'Claim 2'!$F:$F)</f>
        <v>0</v>
      </c>
      <c r="I25" s="22">
        <f>SUMIF('Claim 3'!$A:$A,$N25,'Claim 3'!$F:$F)</f>
        <v>0</v>
      </c>
      <c r="J25" s="22">
        <f>SUMIF('Claim 4'!$A:$A,$N25,'Claim 4'!$F:$F)</f>
        <v>0</v>
      </c>
      <c r="K25" s="23">
        <f t="shared" si="4"/>
        <v>0</v>
      </c>
      <c r="L25" s="24"/>
      <c r="M25" s="24"/>
      <c r="N25" s="17" t="str">
        <f t="shared" si="3"/>
        <v>ERDF: SME Business Grant-Business dev </v>
      </c>
      <c r="P25" s="1" t="s">
        <v>21</v>
      </c>
    </row>
    <row r="26" spans="1:16" ht="12.75">
      <c r="A26" s="145" t="s">
        <v>89</v>
      </c>
      <c r="B26" s="32"/>
      <c r="C26" s="18"/>
      <c r="D26" s="19">
        <f t="shared" si="0"/>
        <v>0</v>
      </c>
      <c r="E26" s="20">
        <f t="shared" si="2"/>
        <v>0</v>
      </c>
      <c r="F26" s="21" t="e">
        <f t="shared" si="1"/>
        <v>#DIV/0!</v>
      </c>
      <c r="G26" s="22">
        <f>SUMIF('Claim 1'!$A:$A,$N26,'Claim 1'!$F:$F)</f>
        <v>0</v>
      </c>
      <c r="H26" s="22">
        <f>SUMIF('Claim 2'!$A:$A,$N26,'Claim 2'!$F:$F)</f>
        <v>0</v>
      </c>
      <c r="I26" s="22">
        <f>SUMIF('Claim 3'!$A:$A,$N26,'Claim 3'!$F:$F)</f>
        <v>0</v>
      </c>
      <c r="J26" s="22">
        <f>SUMIF('Claim 4'!$A:$A,$N26,'Claim 4'!$F:$F)</f>
        <v>0</v>
      </c>
      <c r="K26" s="23">
        <f>SUM(G26:J26)</f>
        <v>0</v>
      </c>
      <c r="L26" s="24"/>
      <c r="M26" s="24"/>
      <c r="N26" s="17" t="str">
        <f>CONCATENATE(A26,"-",B26)</f>
        <v>ERDF: SME Business Grant-</v>
      </c>
      <c r="P26" s="1" t="s">
        <v>21</v>
      </c>
    </row>
    <row r="27" spans="1:16" ht="12.75">
      <c r="A27" s="145" t="s">
        <v>89</v>
      </c>
      <c r="B27" s="32"/>
      <c r="C27" s="18"/>
      <c r="D27" s="19">
        <f t="shared" si="0"/>
        <v>0</v>
      </c>
      <c r="E27" s="20">
        <f t="shared" si="2"/>
        <v>0</v>
      </c>
      <c r="F27" s="21" t="e">
        <f t="shared" si="1"/>
        <v>#DIV/0!</v>
      </c>
      <c r="G27" s="22">
        <f>SUMIF('Claim 1'!$A:$A,$N27,'Claim 1'!$F:$F)</f>
        <v>0</v>
      </c>
      <c r="H27" s="22">
        <f>SUMIF('Claim 2'!$A:$A,$N27,'Claim 2'!$F:$F)</f>
        <v>0</v>
      </c>
      <c r="I27" s="22">
        <f>SUMIF('Claim 3'!$A:$A,$N27,'Claim 3'!$F:$F)</f>
        <v>0</v>
      </c>
      <c r="J27" s="22">
        <f>SUMIF('Claim 4'!$A:$A,$N27,'Claim 4'!$F:$F)</f>
        <v>0</v>
      </c>
      <c r="K27" s="23">
        <f>SUM(G27:J27)</f>
        <v>0</v>
      </c>
      <c r="L27" s="24"/>
      <c r="M27" s="24"/>
      <c r="N27" s="17" t="str">
        <f>CONCATENATE(A27,"-",B27)</f>
        <v>ERDF: SME Business Grant-</v>
      </c>
      <c r="P27" s="1" t="s">
        <v>21</v>
      </c>
    </row>
    <row r="28" spans="1:16" ht="12.75">
      <c r="A28" s="145" t="s">
        <v>89</v>
      </c>
      <c r="B28" s="32"/>
      <c r="C28" s="18"/>
      <c r="D28" s="19"/>
      <c r="E28" s="20"/>
      <c r="F28" s="21"/>
      <c r="G28" s="22">
        <f>SUMIF('Claim 1'!$A:$A,$N28,'Claim 1'!$F:$F)</f>
        <v>0</v>
      </c>
      <c r="H28" s="22">
        <f>SUMIF('Claim 2'!$A:$A,$N28,'Claim 2'!$F:$F)</f>
        <v>0</v>
      </c>
      <c r="I28" s="22">
        <f>SUMIF('Claim 3'!$A:$A,$N28,'Claim 3'!$F:$F)</f>
        <v>0</v>
      </c>
      <c r="J28" s="22">
        <f>SUMIF('Claim 4'!$A:$A,$N28,'Claim 4'!$F:$F)</f>
        <v>0</v>
      </c>
      <c r="K28" s="23">
        <f t="shared" si="4"/>
        <v>0</v>
      </c>
      <c r="L28" s="24"/>
      <c r="M28" s="24"/>
      <c r="N28" s="17" t="str">
        <f t="shared" si="3"/>
        <v>ERDF: SME Business Grant-</v>
      </c>
      <c r="P28" s="1" t="s">
        <v>21</v>
      </c>
    </row>
    <row r="29" spans="1:14" s="30" customFormat="1" ht="13.5" thickBot="1">
      <c r="A29" s="25"/>
      <c r="B29" s="26" t="s">
        <v>35</v>
      </c>
      <c r="C29" s="27">
        <f>SUM(C21:C28)</f>
        <v>0</v>
      </c>
      <c r="D29" s="27">
        <f>SUM(D21:D28)</f>
        <v>0</v>
      </c>
      <c r="E29" s="27">
        <f>SUM(E21:E28)</f>
        <v>0</v>
      </c>
      <c r="F29" s="28"/>
      <c r="G29" s="29">
        <f>SUM(G21:G28)</f>
        <v>0</v>
      </c>
      <c r="H29" s="29">
        <f>SUM(H21:H28)</f>
        <v>0</v>
      </c>
      <c r="I29" s="29">
        <f>SUM(I21:I28)</f>
        <v>0</v>
      </c>
      <c r="J29" s="29">
        <f>SUM(J21:J28)</f>
        <v>0</v>
      </c>
      <c r="K29" s="29">
        <f>SUM(K21:K28)</f>
        <v>0</v>
      </c>
      <c r="N29" s="31"/>
    </row>
    <row r="30" spans="1:14" ht="83.25" customHeight="1" thickTop="1">
      <c r="A30" s="153"/>
      <c r="B30" s="154"/>
      <c r="C30" s="154"/>
      <c r="D30" s="154"/>
      <c r="E30" s="154"/>
      <c r="F30" s="154"/>
      <c r="G30" s="154"/>
      <c r="H30" s="154"/>
      <c r="I30" s="154"/>
      <c r="J30" s="154"/>
      <c r="K30" s="154"/>
      <c r="L30" s="24"/>
      <c r="M30" s="24"/>
      <c r="N30" s="17"/>
    </row>
    <row r="31" spans="3:4" ht="12.75">
      <c r="C31" s="106" t="s">
        <v>14</v>
      </c>
      <c r="D31" s="40" t="s">
        <v>51</v>
      </c>
    </row>
    <row r="32" spans="1:9" ht="12.75">
      <c r="A32" s="40" t="s">
        <v>84</v>
      </c>
      <c r="C32" s="1">
        <f>C29*(B17)/100</f>
        <v>0</v>
      </c>
      <c r="D32" s="1" t="e">
        <f>C32/C34*100</f>
        <v>#DIV/0!</v>
      </c>
      <c r="I32" s="40" t="s">
        <v>83</v>
      </c>
    </row>
    <row r="33" spans="1:4" ht="12.75">
      <c r="A33" s="40" t="s">
        <v>50</v>
      </c>
      <c r="C33" s="1">
        <f>C29*(100-B17)/100</f>
        <v>0</v>
      </c>
      <c r="D33" s="1" t="e">
        <f>C33/C34*100</f>
        <v>#DIV/0!</v>
      </c>
    </row>
    <row r="34" spans="1:4" ht="12.75">
      <c r="A34" s="107" t="s">
        <v>52</v>
      </c>
      <c r="B34" s="108"/>
      <c r="C34" s="108">
        <f>SUM(C32:C33)</f>
        <v>0</v>
      </c>
      <c r="D34" s="108"/>
    </row>
    <row r="36" ht="12.75">
      <c r="B36" s="40"/>
    </row>
  </sheetData>
  <sheetProtection formatColumns="0"/>
  <mergeCells count="3">
    <mergeCell ref="C19:F19"/>
    <mergeCell ref="G19:K19"/>
    <mergeCell ref="A30:K30"/>
  </mergeCells>
  <printOptions/>
  <pageMargins left="0.19" right="0.15748031496062992" top="0.33" bottom="0.32" header="0.29" footer="0.17"/>
  <pageSetup fitToHeight="1" fitToWidth="1" horizontalDpi="600" verticalDpi="600" orientation="landscape" paperSize="9" r:id="rId2"/>
  <headerFooter alignWithMargins="0">
    <oddHeader>&amp;R&amp;F</oddHeader>
    <oddFooter>&amp;L&amp;D&amp;R&amp;"Arial,Bold"&amp;A</oddFooter>
  </headerFooter>
  <drawing r:id="rId1"/>
</worksheet>
</file>

<file path=xl/worksheets/sheet2.xml><?xml version="1.0" encoding="utf-8"?>
<worksheet xmlns="http://schemas.openxmlformats.org/spreadsheetml/2006/main" xmlns:r="http://schemas.openxmlformats.org/officeDocument/2006/relationships">
  <sheetPr codeName="Sheet14">
    <pageSetUpPr fitToPage="1"/>
  </sheetPr>
  <dimension ref="A1:N49"/>
  <sheetViews>
    <sheetView zoomScalePageLayoutView="0" workbookViewId="0" topLeftCell="A1">
      <selection activeCell="A3" sqref="A3"/>
    </sheetView>
  </sheetViews>
  <sheetFormatPr defaultColWidth="9.140625" defaultRowHeight="12.75"/>
  <cols>
    <col min="1" max="1" width="28.421875" style="94" customWidth="1"/>
    <col min="2" max="2" width="25.28125" style="94" customWidth="1"/>
    <col min="3" max="3" width="23.8515625" style="95" bestFit="1" customWidth="1"/>
    <col min="4" max="4" width="10.57421875" style="95" bestFit="1" customWidth="1"/>
    <col min="5" max="5" width="9.7109375" style="39" bestFit="1" customWidth="1"/>
    <col min="6" max="6" width="10.7109375" style="85" bestFit="1" customWidth="1"/>
    <col min="7" max="7" width="11.00390625" style="96" bestFit="1" customWidth="1"/>
    <col min="8" max="8" width="10.421875" style="97" customWidth="1"/>
    <col min="9" max="9" width="9.140625" style="97" customWidth="1"/>
    <col min="10" max="10" width="16.140625" style="98" customWidth="1"/>
    <col min="11" max="11" width="40.57421875" style="85" customWidth="1"/>
    <col min="12" max="12" width="10.28125" style="85" bestFit="1" customWidth="1"/>
    <col min="13" max="13" width="10.28125" style="85" customWidth="1"/>
    <col min="14" max="14" width="32.28125" style="85" customWidth="1"/>
    <col min="15" max="16384" width="9.140625" style="63" customWidth="1"/>
  </cols>
  <sheetData>
    <row r="1" spans="1:14" s="40" customFormat="1" ht="15.75">
      <c r="A1" s="109" t="str">
        <f>'Summary '!D7</f>
        <v>FINANCIAL MONITORING RETURN</v>
      </c>
      <c r="B1" s="110"/>
      <c r="C1" s="110" t="s">
        <v>55</v>
      </c>
      <c r="D1" s="157"/>
      <c r="E1" s="158"/>
      <c r="F1" s="158"/>
      <c r="G1" s="158"/>
      <c r="H1" s="158"/>
      <c r="I1" s="158"/>
      <c r="J1" s="158"/>
      <c r="K1" s="159"/>
      <c r="L1" s="39"/>
      <c r="M1" s="39"/>
      <c r="N1" s="39"/>
    </row>
    <row r="2" spans="1:14" s="40" customFormat="1" ht="15.75">
      <c r="A2" s="99"/>
      <c r="B2" s="100"/>
      <c r="C2" s="43"/>
      <c r="D2" s="160"/>
      <c r="E2" s="161"/>
      <c r="F2" s="161"/>
      <c r="G2" s="161"/>
      <c r="H2" s="161"/>
      <c r="I2" s="161"/>
      <c r="J2" s="161"/>
      <c r="K2" s="162"/>
      <c r="L2" s="39"/>
      <c r="M2" s="39"/>
      <c r="N2" s="39"/>
    </row>
    <row r="3" spans="1:14" s="40" customFormat="1" ht="15">
      <c r="A3" s="41"/>
      <c r="B3" s="42"/>
      <c r="C3" s="43"/>
      <c r="D3" s="161"/>
      <c r="E3" s="161"/>
      <c r="F3" s="161"/>
      <c r="G3" s="161"/>
      <c r="H3" s="161"/>
      <c r="I3" s="161"/>
      <c r="J3" s="161"/>
      <c r="K3" s="162"/>
      <c r="L3" s="39"/>
      <c r="M3" s="39"/>
      <c r="N3" s="39"/>
    </row>
    <row r="4" spans="1:14" s="40" customFormat="1" ht="12.75">
      <c r="A4" s="44"/>
      <c r="B4" s="45"/>
      <c r="C4" s="43"/>
      <c r="D4" s="161"/>
      <c r="E4" s="161"/>
      <c r="F4" s="161"/>
      <c r="G4" s="161"/>
      <c r="H4" s="161"/>
      <c r="I4" s="161"/>
      <c r="J4" s="161"/>
      <c r="K4" s="162"/>
      <c r="L4" s="39"/>
      <c r="M4" s="39"/>
      <c r="N4" s="39"/>
    </row>
    <row r="5" spans="1:14" s="40" customFormat="1" ht="12.75">
      <c r="A5" s="46" t="s">
        <v>31</v>
      </c>
      <c r="B5" s="47"/>
      <c r="C5" s="43"/>
      <c r="D5" s="161"/>
      <c r="E5" s="161"/>
      <c r="F5" s="161"/>
      <c r="G5" s="161"/>
      <c r="H5" s="161"/>
      <c r="I5" s="161"/>
      <c r="J5" s="161"/>
      <c r="K5" s="162"/>
      <c r="L5" s="39"/>
      <c r="M5" s="39"/>
      <c r="N5" s="39"/>
    </row>
    <row r="6" spans="1:14" s="40" customFormat="1" ht="13.5" customHeight="1">
      <c r="A6" s="44"/>
      <c r="B6" s="45"/>
      <c r="C6" s="43"/>
      <c r="D6" s="163"/>
      <c r="E6" s="163"/>
      <c r="F6" s="163"/>
      <c r="G6" s="163"/>
      <c r="H6" s="163"/>
      <c r="I6" s="163"/>
      <c r="J6" s="163"/>
      <c r="K6" s="164"/>
      <c r="L6" s="39"/>
      <c r="M6" s="39"/>
      <c r="N6" s="39"/>
    </row>
    <row r="7" spans="1:11" s="101" customFormat="1" ht="12.75">
      <c r="A7" s="188" t="s">
        <v>46</v>
      </c>
      <c r="B7" s="186" t="s">
        <v>6</v>
      </c>
      <c r="C7" s="186" t="s">
        <v>16</v>
      </c>
      <c r="D7" s="48" t="s">
        <v>7</v>
      </c>
      <c r="E7" s="48" t="s">
        <v>8</v>
      </c>
      <c r="F7" s="49" t="s">
        <v>9</v>
      </c>
      <c r="G7" s="192" t="s">
        <v>10</v>
      </c>
      <c r="H7" s="155" t="s">
        <v>11</v>
      </c>
      <c r="I7" s="48" t="s">
        <v>12</v>
      </c>
      <c r="J7" s="49" t="s">
        <v>33</v>
      </c>
      <c r="K7" s="190" t="s">
        <v>13</v>
      </c>
    </row>
    <row r="8" spans="1:11" s="102" customFormat="1" ht="12.75">
      <c r="A8" s="189"/>
      <c r="B8" s="187"/>
      <c r="C8" s="187"/>
      <c r="D8" s="50" t="s">
        <v>14</v>
      </c>
      <c r="E8" s="50" t="s">
        <v>14</v>
      </c>
      <c r="F8" s="51" t="s">
        <v>14</v>
      </c>
      <c r="G8" s="156"/>
      <c r="H8" s="156"/>
      <c r="I8" s="50" t="s">
        <v>49</v>
      </c>
      <c r="J8" s="51" t="s">
        <v>49</v>
      </c>
      <c r="K8" s="191"/>
    </row>
    <row r="9" spans="1:14" ht="12.75">
      <c r="A9" s="52" t="s">
        <v>87</v>
      </c>
      <c r="B9" s="53"/>
      <c r="C9" s="141"/>
      <c r="D9" s="55">
        <f aca="true" t="shared" si="0" ref="D9:D28">E9+F9</f>
        <v>0</v>
      </c>
      <c r="E9" s="56"/>
      <c r="F9" s="56"/>
      <c r="G9" s="58"/>
      <c r="H9" s="59"/>
      <c r="I9" s="103"/>
      <c r="J9" s="104"/>
      <c r="K9" s="62"/>
      <c r="L9" s="63"/>
      <c r="M9" s="63"/>
      <c r="N9" s="63"/>
    </row>
    <row r="10" spans="1:14" ht="12.75">
      <c r="A10" s="52"/>
      <c r="B10" s="64"/>
      <c r="C10" s="65"/>
      <c r="D10" s="55">
        <f t="shared" si="0"/>
        <v>0</v>
      </c>
      <c r="E10" s="56"/>
      <c r="F10" s="56"/>
      <c r="G10" s="66"/>
      <c r="H10" s="67"/>
      <c r="I10" s="139"/>
      <c r="J10" s="140"/>
      <c r="K10" s="69"/>
      <c r="L10" s="63"/>
      <c r="M10" s="63"/>
      <c r="N10" s="63"/>
    </row>
    <row r="11" spans="1:14" ht="12.75">
      <c r="A11" s="52"/>
      <c r="B11" s="53"/>
      <c r="C11" s="54"/>
      <c r="D11" s="55">
        <f t="shared" si="0"/>
        <v>0</v>
      </c>
      <c r="E11" s="56"/>
      <c r="F11" s="56"/>
      <c r="G11" s="58"/>
      <c r="H11" s="59"/>
      <c r="I11" s="60"/>
      <c r="J11" s="61"/>
      <c r="K11" s="62"/>
      <c r="L11" s="63"/>
      <c r="M11" s="63"/>
      <c r="N11" s="63"/>
    </row>
    <row r="12" spans="1:14" ht="12.75">
      <c r="A12" s="52"/>
      <c r="B12" s="64"/>
      <c r="C12" s="65"/>
      <c r="D12" s="55">
        <f>E12+F12</f>
        <v>0</v>
      </c>
      <c r="E12" s="56"/>
      <c r="F12" s="56"/>
      <c r="G12" s="66"/>
      <c r="H12" s="67"/>
      <c r="I12" s="56"/>
      <c r="J12" s="68"/>
      <c r="K12" s="69"/>
      <c r="L12" s="63"/>
      <c r="M12" s="63"/>
      <c r="N12" s="63"/>
    </row>
    <row r="13" spans="1:14" ht="12.75">
      <c r="A13" s="52"/>
      <c r="B13" s="53"/>
      <c r="C13" s="54"/>
      <c r="D13" s="55">
        <f t="shared" si="0"/>
        <v>0</v>
      </c>
      <c r="E13" s="56"/>
      <c r="F13" s="56"/>
      <c r="G13" s="58"/>
      <c r="H13" s="59"/>
      <c r="I13" s="60"/>
      <c r="J13" s="61"/>
      <c r="K13" s="62"/>
      <c r="L13" s="63"/>
      <c r="M13" s="63"/>
      <c r="N13" s="63"/>
    </row>
    <row r="14" spans="1:14" ht="12.75">
      <c r="A14" s="52"/>
      <c r="B14" s="64"/>
      <c r="C14" s="65"/>
      <c r="D14" s="55">
        <f t="shared" si="0"/>
        <v>0</v>
      </c>
      <c r="E14" s="56"/>
      <c r="F14" s="56"/>
      <c r="G14" s="66"/>
      <c r="H14" s="67"/>
      <c r="I14" s="56"/>
      <c r="J14" s="68"/>
      <c r="K14" s="69"/>
      <c r="L14" s="63"/>
      <c r="M14" s="63"/>
      <c r="N14" s="63"/>
    </row>
    <row r="15" spans="1:14" ht="12.75">
      <c r="A15" s="52"/>
      <c r="B15" s="53"/>
      <c r="C15" s="54"/>
      <c r="D15" s="55">
        <f t="shared" si="0"/>
        <v>0</v>
      </c>
      <c r="E15" s="56"/>
      <c r="F15" s="56"/>
      <c r="G15" s="58"/>
      <c r="H15" s="59"/>
      <c r="I15" s="60"/>
      <c r="J15" s="61"/>
      <c r="K15" s="62"/>
      <c r="L15" s="63"/>
      <c r="M15" s="63"/>
      <c r="N15" s="63"/>
    </row>
    <row r="16" spans="1:14" ht="12.75">
      <c r="A16" s="52"/>
      <c r="B16" s="64"/>
      <c r="C16" s="65"/>
      <c r="D16" s="55">
        <f t="shared" si="0"/>
        <v>0</v>
      </c>
      <c r="E16" s="56"/>
      <c r="F16" s="56"/>
      <c r="G16" s="66"/>
      <c r="H16" s="67"/>
      <c r="I16" s="56"/>
      <c r="J16" s="68"/>
      <c r="K16" s="69"/>
      <c r="L16" s="63"/>
      <c r="M16" s="63"/>
      <c r="N16" s="63"/>
    </row>
    <row r="17" spans="1:14" ht="12.75">
      <c r="A17" s="52"/>
      <c r="B17" s="53"/>
      <c r="C17" s="54"/>
      <c r="D17" s="55">
        <f t="shared" si="0"/>
        <v>0</v>
      </c>
      <c r="E17" s="56"/>
      <c r="F17" s="56"/>
      <c r="G17" s="58"/>
      <c r="H17" s="59"/>
      <c r="I17" s="60"/>
      <c r="J17" s="61"/>
      <c r="K17" s="62"/>
      <c r="L17" s="63"/>
      <c r="M17" s="63"/>
      <c r="N17" s="63"/>
    </row>
    <row r="18" spans="1:14" ht="12.75">
      <c r="A18" s="52"/>
      <c r="B18" s="64"/>
      <c r="C18" s="65"/>
      <c r="D18" s="55">
        <f t="shared" si="0"/>
        <v>0</v>
      </c>
      <c r="E18" s="56"/>
      <c r="F18" s="56"/>
      <c r="G18" s="66"/>
      <c r="H18" s="67"/>
      <c r="I18" s="56"/>
      <c r="J18" s="68"/>
      <c r="K18" s="69"/>
      <c r="L18" s="63"/>
      <c r="M18" s="63"/>
      <c r="N18" s="63"/>
    </row>
    <row r="19" spans="1:14" ht="12.75">
      <c r="A19" s="52"/>
      <c r="B19" s="53"/>
      <c r="C19" s="54"/>
      <c r="D19" s="55">
        <f t="shared" si="0"/>
        <v>0</v>
      </c>
      <c r="E19" s="56"/>
      <c r="F19" s="56"/>
      <c r="G19" s="58"/>
      <c r="H19" s="59"/>
      <c r="I19" s="60"/>
      <c r="J19" s="61"/>
      <c r="K19" s="62"/>
      <c r="L19" s="63"/>
      <c r="M19" s="63"/>
      <c r="N19" s="63"/>
    </row>
    <row r="20" spans="1:14" ht="12.75">
      <c r="A20" s="52"/>
      <c r="B20" s="64"/>
      <c r="C20" s="65"/>
      <c r="D20" s="55">
        <f t="shared" si="0"/>
        <v>0</v>
      </c>
      <c r="E20" s="56"/>
      <c r="F20" s="56"/>
      <c r="G20" s="66"/>
      <c r="H20" s="67"/>
      <c r="I20" s="56"/>
      <c r="J20" s="68"/>
      <c r="K20" s="69"/>
      <c r="L20" s="63"/>
      <c r="M20" s="63"/>
      <c r="N20" s="63"/>
    </row>
    <row r="21" spans="1:14" ht="12.75">
      <c r="A21" s="52"/>
      <c r="B21" s="53"/>
      <c r="C21" s="54"/>
      <c r="D21" s="55">
        <f t="shared" si="0"/>
        <v>0</v>
      </c>
      <c r="E21" s="56"/>
      <c r="F21" s="56"/>
      <c r="G21" s="58"/>
      <c r="H21" s="59"/>
      <c r="I21" s="60"/>
      <c r="J21" s="61"/>
      <c r="K21" s="62"/>
      <c r="L21" s="63"/>
      <c r="M21" s="63"/>
      <c r="N21" s="63"/>
    </row>
    <row r="22" spans="1:14" ht="12.75">
      <c r="A22" s="52"/>
      <c r="B22" s="64"/>
      <c r="C22" s="65"/>
      <c r="D22" s="55">
        <f t="shared" si="0"/>
        <v>0</v>
      </c>
      <c r="E22" s="56"/>
      <c r="F22" s="56"/>
      <c r="G22" s="66"/>
      <c r="H22" s="67"/>
      <c r="I22" s="56"/>
      <c r="J22" s="68"/>
      <c r="K22" s="69"/>
      <c r="L22" s="63"/>
      <c r="M22" s="63"/>
      <c r="N22" s="63"/>
    </row>
    <row r="23" spans="1:14" ht="12.75">
      <c r="A23" s="52"/>
      <c r="B23" s="53"/>
      <c r="C23" s="54"/>
      <c r="D23" s="55">
        <f t="shared" si="0"/>
        <v>0</v>
      </c>
      <c r="E23" s="56"/>
      <c r="F23" s="56"/>
      <c r="G23" s="58"/>
      <c r="H23" s="59"/>
      <c r="I23" s="60"/>
      <c r="J23" s="61"/>
      <c r="K23" s="62"/>
      <c r="L23" s="63"/>
      <c r="M23" s="63"/>
      <c r="N23" s="63"/>
    </row>
    <row r="24" spans="1:14" ht="12.75">
      <c r="A24" s="52"/>
      <c r="B24" s="64"/>
      <c r="C24" s="65"/>
      <c r="D24" s="55">
        <f t="shared" si="0"/>
        <v>0</v>
      </c>
      <c r="E24" s="56"/>
      <c r="F24" s="56"/>
      <c r="G24" s="66"/>
      <c r="H24" s="67"/>
      <c r="I24" s="56"/>
      <c r="J24" s="68"/>
      <c r="K24" s="69"/>
      <c r="L24" s="63"/>
      <c r="M24" s="63"/>
      <c r="N24" s="63"/>
    </row>
    <row r="25" spans="1:14" ht="12.75">
      <c r="A25" s="52"/>
      <c r="B25" s="53"/>
      <c r="C25" s="54"/>
      <c r="D25" s="55">
        <f t="shared" si="0"/>
        <v>0</v>
      </c>
      <c r="E25" s="56"/>
      <c r="F25" s="56"/>
      <c r="G25" s="58"/>
      <c r="H25" s="59"/>
      <c r="I25" s="60"/>
      <c r="J25" s="61"/>
      <c r="K25" s="62"/>
      <c r="L25" s="63"/>
      <c r="M25" s="63"/>
      <c r="N25" s="63"/>
    </row>
    <row r="26" spans="1:14" ht="12.75">
      <c r="A26" s="52"/>
      <c r="B26" s="64"/>
      <c r="C26" s="65"/>
      <c r="D26" s="55">
        <f t="shared" si="0"/>
        <v>0</v>
      </c>
      <c r="E26" s="56"/>
      <c r="F26" s="56"/>
      <c r="G26" s="66"/>
      <c r="H26" s="67"/>
      <c r="I26" s="56"/>
      <c r="J26" s="68"/>
      <c r="K26" s="69"/>
      <c r="L26" s="63"/>
      <c r="M26" s="63"/>
      <c r="N26" s="63"/>
    </row>
    <row r="27" spans="1:14" ht="12.75">
      <c r="A27" s="52"/>
      <c r="B27" s="53"/>
      <c r="C27" s="54"/>
      <c r="D27" s="55">
        <f t="shared" si="0"/>
        <v>0</v>
      </c>
      <c r="E27" s="56"/>
      <c r="F27" s="56"/>
      <c r="G27" s="58"/>
      <c r="H27" s="59"/>
      <c r="I27" s="60"/>
      <c r="J27" s="61"/>
      <c r="K27" s="62"/>
      <c r="L27" s="63"/>
      <c r="M27" s="63"/>
      <c r="N27" s="63"/>
    </row>
    <row r="28" spans="1:14" ht="12.75">
      <c r="A28" s="52"/>
      <c r="B28" s="64"/>
      <c r="C28" s="65"/>
      <c r="D28" s="55">
        <f t="shared" si="0"/>
        <v>0</v>
      </c>
      <c r="E28" s="56"/>
      <c r="F28" s="56"/>
      <c r="G28" s="66"/>
      <c r="H28" s="67"/>
      <c r="I28" s="56"/>
      <c r="J28" s="68"/>
      <c r="K28" s="69"/>
      <c r="L28" s="63"/>
      <c r="M28" s="63"/>
      <c r="N28" s="63"/>
    </row>
    <row r="29" spans="1:11" s="13" customFormat="1" ht="13.5" thickBot="1">
      <c r="A29" s="70"/>
      <c r="B29" s="71" t="s">
        <v>15</v>
      </c>
      <c r="C29" s="72"/>
      <c r="D29" s="73">
        <f>SUM(D9:D28)</f>
        <v>0</v>
      </c>
      <c r="E29" s="73">
        <f>SUM(E9:E28)</f>
        <v>0</v>
      </c>
      <c r="F29" s="73">
        <f>SUM(F9:F28)</f>
        <v>0</v>
      </c>
      <c r="G29" s="74"/>
      <c r="H29" s="75"/>
      <c r="I29" s="73"/>
      <c r="J29" s="76"/>
      <c r="K29" s="77"/>
    </row>
    <row r="30" spans="1:11" ht="13.5" thickTop="1">
      <c r="A30" s="78"/>
      <c r="B30" s="79"/>
      <c r="C30" s="54"/>
      <c r="D30" s="54"/>
      <c r="E30" s="80"/>
      <c r="F30" s="61"/>
      <c r="G30" s="81"/>
      <c r="H30" s="82"/>
      <c r="I30" s="82"/>
      <c r="J30" s="83"/>
      <c r="K30" s="84"/>
    </row>
    <row r="31" spans="1:11" s="40" customFormat="1" ht="12.75" customHeight="1">
      <c r="A31" s="177" t="s">
        <v>76</v>
      </c>
      <c r="B31" s="178"/>
      <c r="C31" s="178"/>
      <c r="D31" s="178"/>
      <c r="E31" s="178"/>
      <c r="F31" s="178"/>
      <c r="G31" s="178"/>
      <c r="H31" s="178"/>
      <c r="I31" s="179"/>
      <c r="J31" s="171" t="s">
        <v>85</v>
      </c>
      <c r="K31" s="172"/>
    </row>
    <row r="32" spans="1:11" s="40" customFormat="1" ht="12.75">
      <c r="A32" s="180"/>
      <c r="B32" s="181"/>
      <c r="C32" s="181"/>
      <c r="D32" s="181"/>
      <c r="E32" s="181"/>
      <c r="F32" s="181"/>
      <c r="G32" s="181"/>
      <c r="H32" s="181"/>
      <c r="I32" s="182"/>
      <c r="J32" s="173"/>
      <c r="K32" s="174"/>
    </row>
    <row r="33" spans="1:11" s="40" customFormat="1" ht="12.75">
      <c r="A33" s="180"/>
      <c r="B33" s="181"/>
      <c r="C33" s="181"/>
      <c r="D33" s="181"/>
      <c r="E33" s="181"/>
      <c r="F33" s="181"/>
      <c r="G33" s="181"/>
      <c r="H33" s="181"/>
      <c r="I33" s="182"/>
      <c r="J33" s="173"/>
      <c r="K33" s="174"/>
    </row>
    <row r="34" spans="1:11" s="40" customFormat="1" ht="12.75">
      <c r="A34" s="183"/>
      <c r="B34" s="184"/>
      <c r="C34" s="184"/>
      <c r="D34" s="184"/>
      <c r="E34" s="184"/>
      <c r="F34" s="184"/>
      <c r="G34" s="184"/>
      <c r="H34" s="184"/>
      <c r="I34" s="185"/>
      <c r="J34" s="173"/>
      <c r="K34" s="174"/>
    </row>
    <row r="35" spans="1:11" s="40" customFormat="1" ht="12.75">
      <c r="A35" s="86"/>
      <c r="B35" s="87"/>
      <c r="C35" s="87"/>
      <c r="D35" s="87"/>
      <c r="E35" s="87"/>
      <c r="F35" s="87"/>
      <c r="G35" s="87"/>
      <c r="H35" s="87"/>
      <c r="I35" s="88"/>
      <c r="J35" s="173"/>
      <c r="K35" s="174"/>
    </row>
    <row r="36" spans="1:11" s="40" customFormat="1" ht="12.75">
      <c r="A36" s="86" t="s">
        <v>23</v>
      </c>
      <c r="B36" s="87"/>
      <c r="C36" s="87"/>
      <c r="D36" s="87" t="s">
        <v>34</v>
      </c>
      <c r="E36" s="87"/>
      <c r="F36" s="87"/>
      <c r="G36" s="87"/>
      <c r="H36" s="87"/>
      <c r="I36" s="88"/>
      <c r="J36" s="173"/>
      <c r="K36" s="174"/>
    </row>
    <row r="37" spans="1:11" s="40" customFormat="1" ht="12.75">
      <c r="A37" s="86"/>
      <c r="B37" s="87"/>
      <c r="C37" s="87"/>
      <c r="D37" s="87"/>
      <c r="E37" s="87"/>
      <c r="F37" s="87"/>
      <c r="G37" s="87"/>
      <c r="H37" s="87"/>
      <c r="I37" s="88"/>
      <c r="J37" s="173"/>
      <c r="K37" s="174"/>
    </row>
    <row r="38" spans="1:11" s="40" customFormat="1" ht="12.75">
      <c r="A38" s="86" t="s">
        <v>24</v>
      </c>
      <c r="B38" s="87"/>
      <c r="C38" s="87"/>
      <c r="D38" s="87" t="s">
        <v>24</v>
      </c>
      <c r="E38" s="87"/>
      <c r="F38" s="87"/>
      <c r="G38" s="87"/>
      <c r="H38" s="87"/>
      <c r="I38" s="88"/>
      <c r="J38" s="173"/>
      <c r="K38" s="174"/>
    </row>
    <row r="39" spans="1:11" s="40" customFormat="1" ht="12.75">
      <c r="A39" s="86"/>
      <c r="B39" s="87"/>
      <c r="C39" s="87"/>
      <c r="D39" s="87"/>
      <c r="E39" s="87"/>
      <c r="F39" s="87"/>
      <c r="G39" s="87"/>
      <c r="H39" s="87"/>
      <c r="I39" s="88"/>
      <c r="J39" s="173"/>
      <c r="K39" s="174"/>
    </row>
    <row r="40" spans="1:11" s="40" customFormat="1" ht="12.75">
      <c r="A40" s="86"/>
      <c r="B40" s="87"/>
      <c r="C40" s="87"/>
      <c r="D40" s="87"/>
      <c r="E40" s="87"/>
      <c r="F40" s="87"/>
      <c r="G40" s="87"/>
      <c r="H40" s="87"/>
      <c r="I40" s="88"/>
      <c r="J40" s="173"/>
      <c r="K40" s="174"/>
    </row>
    <row r="41" spans="1:11" s="40" customFormat="1" ht="27" customHeight="1">
      <c r="A41" s="86" t="s">
        <v>25</v>
      </c>
      <c r="B41" s="87"/>
      <c r="C41" s="87"/>
      <c r="D41" s="87" t="s">
        <v>25</v>
      </c>
      <c r="E41" s="87"/>
      <c r="F41" s="87"/>
      <c r="G41" s="87"/>
      <c r="H41" s="87"/>
      <c r="I41" s="88"/>
      <c r="J41" s="175"/>
      <c r="K41" s="176"/>
    </row>
    <row r="42" spans="1:11" s="40" customFormat="1" ht="12.75" customHeight="1">
      <c r="A42" s="86"/>
      <c r="B42" s="87"/>
      <c r="C42" s="87"/>
      <c r="D42" s="87"/>
      <c r="E42" s="87"/>
      <c r="F42" s="87"/>
      <c r="G42" s="87"/>
      <c r="H42" s="87"/>
      <c r="I42" s="88"/>
      <c r="J42" s="33"/>
      <c r="K42" s="89"/>
    </row>
    <row r="43" spans="1:11" s="40" customFormat="1" ht="12.75" customHeight="1">
      <c r="A43" s="86"/>
      <c r="B43" s="87"/>
      <c r="C43" s="87"/>
      <c r="D43" s="87"/>
      <c r="E43" s="87"/>
      <c r="F43" s="87"/>
      <c r="G43" s="87"/>
      <c r="H43" s="87"/>
      <c r="I43" s="88"/>
      <c r="J43" s="33" t="s">
        <v>35</v>
      </c>
      <c r="K43" s="90">
        <f>IF(F29&lt;'Summary '!C29,F29,'Summary '!C29)</f>
        <v>0</v>
      </c>
    </row>
    <row r="44" spans="1:11" s="40" customFormat="1" ht="12.75" customHeight="1">
      <c r="A44" s="86" t="s">
        <v>26</v>
      </c>
      <c r="B44" s="87"/>
      <c r="C44" s="87"/>
      <c r="D44" s="87" t="s">
        <v>26</v>
      </c>
      <c r="E44" s="87"/>
      <c r="F44" s="87"/>
      <c r="G44" s="87"/>
      <c r="H44" s="87"/>
      <c r="I44" s="88"/>
      <c r="J44" s="33" t="s">
        <v>78</v>
      </c>
      <c r="K44" s="90">
        <f>K43*('Summary '!B17)/100</f>
        <v>0</v>
      </c>
    </row>
    <row r="45" spans="1:11" s="40" customFormat="1" ht="12.75">
      <c r="A45" s="86"/>
      <c r="B45" s="87"/>
      <c r="C45" s="87"/>
      <c r="D45" s="87"/>
      <c r="E45" s="87"/>
      <c r="F45" s="87"/>
      <c r="G45" s="87"/>
      <c r="H45" s="87"/>
      <c r="I45" s="88"/>
      <c r="J45" s="33" t="s">
        <v>79</v>
      </c>
      <c r="K45" s="90">
        <f>K43*(100-'Summary '!B17)/100</f>
        <v>0</v>
      </c>
    </row>
    <row r="46" spans="1:11" s="40" customFormat="1" ht="12.75">
      <c r="A46" s="86"/>
      <c r="B46" s="87"/>
      <c r="C46" s="87"/>
      <c r="D46" s="87"/>
      <c r="E46" s="87"/>
      <c r="F46" s="87"/>
      <c r="G46" s="87"/>
      <c r="H46" s="87"/>
      <c r="I46" s="88"/>
      <c r="J46" s="35"/>
      <c r="K46" s="168">
        <f>K44</f>
        <v>0</v>
      </c>
    </row>
    <row r="47" spans="1:11" s="40" customFormat="1" ht="12.75">
      <c r="A47" s="86" t="s">
        <v>17</v>
      </c>
      <c r="B47" s="87"/>
      <c r="C47" s="87"/>
      <c r="D47" s="87" t="s">
        <v>17</v>
      </c>
      <c r="E47" s="87"/>
      <c r="F47" s="87"/>
      <c r="G47" s="87"/>
      <c r="H47" s="87"/>
      <c r="I47" s="88"/>
      <c r="J47" s="34" t="s">
        <v>36</v>
      </c>
      <c r="K47" s="169"/>
    </row>
    <row r="48" spans="1:11" s="40" customFormat="1" ht="12.75">
      <c r="A48" s="91"/>
      <c r="B48" s="92"/>
      <c r="C48" s="92"/>
      <c r="D48" s="92"/>
      <c r="E48" s="92"/>
      <c r="F48" s="92"/>
      <c r="G48" s="92"/>
      <c r="H48" s="92"/>
      <c r="I48" s="93"/>
      <c r="J48" s="36"/>
      <c r="K48" s="170"/>
    </row>
    <row r="49" spans="1:11" ht="99" customHeight="1" thickBot="1">
      <c r="A49" s="165"/>
      <c r="B49" s="166"/>
      <c r="C49" s="166"/>
      <c r="D49" s="166"/>
      <c r="E49" s="166"/>
      <c r="F49" s="166"/>
      <c r="G49" s="166"/>
      <c r="H49" s="166"/>
      <c r="I49" s="166"/>
      <c r="J49" s="166"/>
      <c r="K49" s="167"/>
    </row>
  </sheetData>
  <sheetProtection/>
  <mergeCells count="11">
    <mergeCell ref="G7:G8"/>
    <mergeCell ref="H7:H8"/>
    <mergeCell ref="D1:K6"/>
    <mergeCell ref="A49:K49"/>
    <mergeCell ref="K46:K48"/>
    <mergeCell ref="J31:K41"/>
    <mergeCell ref="A31:I34"/>
    <mergeCell ref="C7:C8"/>
    <mergeCell ref="B7:B8"/>
    <mergeCell ref="A7:A8"/>
    <mergeCell ref="K7:K8"/>
  </mergeCells>
  <dataValidations count="1">
    <dataValidation type="list" allowBlank="1" showInputMessage="1" showErrorMessage="1" sqref="A9:A28">
      <formula1>Funding</formula1>
    </dataValidation>
  </dataValidations>
  <printOptions/>
  <pageMargins left="0.46" right="0.47" top="0.46" bottom="0.47" header="0.17" footer="0.16"/>
  <pageSetup fitToHeight="1" fitToWidth="1" horizontalDpi="600" verticalDpi="600" orientation="landscape" paperSize="9" scale="70" r:id="rId2"/>
  <headerFooter alignWithMargins="0">
    <oddHeader>&amp;R&amp;F</oddHeader>
    <oddFooter>&amp;L&amp;D&amp;R&amp;A</oddFooter>
  </headerFooter>
  <drawing r:id="rId1"/>
</worksheet>
</file>

<file path=xl/worksheets/sheet3.xml><?xml version="1.0" encoding="utf-8"?>
<worksheet xmlns="http://schemas.openxmlformats.org/spreadsheetml/2006/main" xmlns:r="http://schemas.openxmlformats.org/officeDocument/2006/relationships">
  <sheetPr codeName="Sheet15"/>
  <dimension ref="A1:N49"/>
  <sheetViews>
    <sheetView zoomScalePageLayoutView="0" workbookViewId="0" topLeftCell="A1">
      <selection activeCell="D1" sqref="D1:K6"/>
    </sheetView>
  </sheetViews>
  <sheetFormatPr defaultColWidth="9.140625" defaultRowHeight="12.75"/>
  <cols>
    <col min="1" max="1" width="28.421875" style="94" customWidth="1"/>
    <col min="2" max="2" width="25.28125" style="94" customWidth="1"/>
    <col min="3" max="3" width="23.8515625" style="95" bestFit="1" customWidth="1"/>
    <col min="4" max="4" width="10.57421875" style="95" bestFit="1" customWidth="1"/>
    <col min="5" max="5" width="9.7109375" style="39" bestFit="1" customWidth="1"/>
    <col min="6" max="6" width="10.7109375" style="85" bestFit="1" customWidth="1"/>
    <col min="7" max="7" width="9.57421875" style="96" bestFit="1" customWidth="1"/>
    <col min="8" max="9" width="9.140625" style="97" customWidth="1"/>
    <col min="10" max="10" width="16.421875" style="98" bestFit="1" customWidth="1"/>
    <col min="11" max="11" width="40.57421875" style="85" customWidth="1"/>
    <col min="12" max="12" width="10.28125" style="85" bestFit="1" customWidth="1"/>
    <col min="13" max="13" width="10.28125" style="85" customWidth="1"/>
    <col min="14" max="14" width="32.28125" style="85" customWidth="1"/>
    <col min="15" max="16384" width="9.140625" style="63" customWidth="1"/>
  </cols>
  <sheetData>
    <row r="1" spans="1:14" s="40" customFormat="1" ht="15.75">
      <c r="A1" s="109" t="str">
        <f>'Summary '!D7</f>
        <v>FINANCIAL MONITORING RETURN</v>
      </c>
      <c r="B1" s="110"/>
      <c r="C1" s="110" t="s">
        <v>56</v>
      </c>
      <c r="D1" s="157"/>
      <c r="E1" s="158"/>
      <c r="F1" s="158"/>
      <c r="G1" s="158"/>
      <c r="H1" s="158"/>
      <c r="I1" s="158"/>
      <c r="J1" s="158"/>
      <c r="K1" s="159"/>
      <c r="L1" s="39"/>
      <c r="M1" s="39"/>
      <c r="N1" s="39"/>
    </row>
    <row r="2" spans="1:14" s="40" customFormat="1" ht="15.75">
      <c r="A2" s="99"/>
      <c r="B2" s="100"/>
      <c r="C2" s="43"/>
      <c r="D2" s="160"/>
      <c r="E2" s="161"/>
      <c r="F2" s="161"/>
      <c r="G2" s="161"/>
      <c r="H2" s="161"/>
      <c r="I2" s="161"/>
      <c r="J2" s="161"/>
      <c r="K2" s="162"/>
      <c r="L2" s="39"/>
      <c r="M2" s="39"/>
      <c r="N2" s="39"/>
    </row>
    <row r="3" spans="1:14" s="40" customFormat="1" ht="15">
      <c r="A3" s="41">
        <f>'Summary '!B10</f>
        <v>0</v>
      </c>
      <c r="B3" s="42"/>
      <c r="C3" s="43"/>
      <c r="D3" s="161"/>
      <c r="E3" s="161"/>
      <c r="F3" s="161"/>
      <c r="G3" s="161"/>
      <c r="H3" s="161"/>
      <c r="I3" s="161"/>
      <c r="J3" s="161"/>
      <c r="K3" s="162"/>
      <c r="L3" s="39"/>
      <c r="M3" s="39"/>
      <c r="N3" s="39"/>
    </row>
    <row r="4" spans="1:14" s="40" customFormat="1" ht="12.75">
      <c r="A4" s="44"/>
      <c r="B4" s="45"/>
      <c r="C4" s="43"/>
      <c r="D4" s="161"/>
      <c r="E4" s="161"/>
      <c r="F4" s="161"/>
      <c r="G4" s="161"/>
      <c r="H4" s="161"/>
      <c r="I4" s="161"/>
      <c r="J4" s="161"/>
      <c r="K4" s="162"/>
      <c r="L4" s="39"/>
      <c r="M4" s="39"/>
      <c r="N4" s="39"/>
    </row>
    <row r="5" spans="1:14" s="40" customFormat="1" ht="12.75">
      <c r="A5" s="46" t="s">
        <v>31</v>
      </c>
      <c r="B5" s="47"/>
      <c r="C5" s="43"/>
      <c r="D5" s="161"/>
      <c r="E5" s="161"/>
      <c r="F5" s="161"/>
      <c r="G5" s="161"/>
      <c r="H5" s="161"/>
      <c r="I5" s="161"/>
      <c r="J5" s="161"/>
      <c r="K5" s="162"/>
      <c r="L5" s="39"/>
      <c r="M5" s="39"/>
      <c r="N5" s="39"/>
    </row>
    <row r="6" spans="1:14" s="40" customFormat="1" ht="12.75">
      <c r="A6" s="44"/>
      <c r="B6" s="45"/>
      <c r="C6" s="43"/>
      <c r="D6" s="163"/>
      <c r="E6" s="163"/>
      <c r="F6" s="163"/>
      <c r="G6" s="163"/>
      <c r="H6" s="163"/>
      <c r="I6" s="163"/>
      <c r="J6" s="163"/>
      <c r="K6" s="164"/>
      <c r="L6" s="39"/>
      <c r="M6" s="39"/>
      <c r="N6" s="39"/>
    </row>
    <row r="7" spans="1:11" s="101" customFormat="1" ht="12.75">
      <c r="A7" s="188" t="s">
        <v>46</v>
      </c>
      <c r="B7" s="186" t="s">
        <v>6</v>
      </c>
      <c r="C7" s="186" t="s">
        <v>16</v>
      </c>
      <c r="D7" s="48" t="s">
        <v>7</v>
      </c>
      <c r="E7" s="48" t="s">
        <v>8</v>
      </c>
      <c r="F7" s="49" t="s">
        <v>9</v>
      </c>
      <c r="G7" s="192" t="s">
        <v>10</v>
      </c>
      <c r="H7" s="155" t="s">
        <v>11</v>
      </c>
      <c r="I7" s="48" t="s">
        <v>12</v>
      </c>
      <c r="J7" s="49" t="s">
        <v>33</v>
      </c>
      <c r="K7" s="190" t="s">
        <v>13</v>
      </c>
    </row>
    <row r="8" spans="1:11" s="102" customFormat="1" ht="12.75">
      <c r="A8" s="189"/>
      <c r="B8" s="187"/>
      <c r="C8" s="187"/>
      <c r="D8" s="50" t="s">
        <v>14</v>
      </c>
      <c r="E8" s="50" t="s">
        <v>14</v>
      </c>
      <c r="F8" s="51" t="s">
        <v>14</v>
      </c>
      <c r="G8" s="156"/>
      <c r="H8" s="156"/>
      <c r="I8" s="50" t="s">
        <v>49</v>
      </c>
      <c r="J8" s="51" t="s">
        <v>49</v>
      </c>
      <c r="K8" s="191"/>
    </row>
    <row r="9" spans="1:14" ht="12.75">
      <c r="A9" s="52"/>
      <c r="B9" s="53"/>
      <c r="C9" s="54"/>
      <c r="D9" s="55">
        <f>E9+F9</f>
        <v>0</v>
      </c>
      <c r="E9" s="56"/>
      <c r="F9" s="57"/>
      <c r="G9" s="58"/>
      <c r="H9" s="59"/>
      <c r="I9" s="60"/>
      <c r="J9" s="61"/>
      <c r="K9" s="62"/>
      <c r="L9" s="63"/>
      <c r="M9" s="63"/>
      <c r="N9" s="63"/>
    </row>
    <row r="10" spans="1:14" ht="12.75">
      <c r="A10" s="52"/>
      <c r="B10" s="64"/>
      <c r="C10" s="65"/>
      <c r="D10" s="55">
        <f aca="true" t="shared" si="0" ref="D10:D28">E10+F10</f>
        <v>0</v>
      </c>
      <c r="E10" s="56"/>
      <c r="F10" s="57"/>
      <c r="G10" s="66"/>
      <c r="H10" s="67"/>
      <c r="I10" s="56"/>
      <c r="J10" s="68"/>
      <c r="K10" s="69"/>
      <c r="L10" s="63"/>
      <c r="M10" s="63"/>
      <c r="N10" s="63"/>
    </row>
    <row r="11" spans="1:14" ht="12.75">
      <c r="A11" s="52"/>
      <c r="B11" s="53"/>
      <c r="C11" s="54"/>
      <c r="D11" s="55">
        <f t="shared" si="0"/>
        <v>0</v>
      </c>
      <c r="E11" s="56"/>
      <c r="F11" s="57"/>
      <c r="G11" s="58"/>
      <c r="H11" s="59"/>
      <c r="I11" s="60"/>
      <c r="J11" s="61"/>
      <c r="K11" s="62"/>
      <c r="L11" s="63"/>
      <c r="M11" s="63"/>
      <c r="N11" s="63"/>
    </row>
    <row r="12" spans="1:14" ht="12.75">
      <c r="A12" s="52"/>
      <c r="B12" s="64"/>
      <c r="C12" s="65"/>
      <c r="D12" s="55">
        <f t="shared" si="0"/>
        <v>0</v>
      </c>
      <c r="E12" s="56"/>
      <c r="F12" s="57"/>
      <c r="G12" s="66"/>
      <c r="H12" s="67"/>
      <c r="I12" s="56"/>
      <c r="J12" s="68"/>
      <c r="K12" s="69"/>
      <c r="L12" s="63"/>
      <c r="M12" s="63"/>
      <c r="N12" s="63"/>
    </row>
    <row r="13" spans="1:14" ht="12.75">
      <c r="A13" s="52"/>
      <c r="B13" s="53"/>
      <c r="C13" s="54"/>
      <c r="D13" s="55">
        <f t="shared" si="0"/>
        <v>0</v>
      </c>
      <c r="E13" s="56"/>
      <c r="F13" s="57"/>
      <c r="G13" s="58"/>
      <c r="H13" s="59"/>
      <c r="I13" s="60"/>
      <c r="J13" s="61"/>
      <c r="K13" s="62"/>
      <c r="L13" s="63"/>
      <c r="M13" s="63"/>
      <c r="N13" s="63"/>
    </row>
    <row r="14" spans="1:14" ht="12.75">
      <c r="A14" s="52"/>
      <c r="B14" s="64"/>
      <c r="C14" s="65"/>
      <c r="D14" s="55">
        <f t="shared" si="0"/>
        <v>0</v>
      </c>
      <c r="E14" s="56"/>
      <c r="F14" s="57"/>
      <c r="G14" s="66"/>
      <c r="H14" s="67"/>
      <c r="I14" s="56"/>
      <c r="J14" s="68"/>
      <c r="K14" s="69"/>
      <c r="L14" s="63"/>
      <c r="M14" s="63"/>
      <c r="N14" s="63"/>
    </row>
    <row r="15" spans="1:14" ht="12.75">
      <c r="A15" s="52"/>
      <c r="B15" s="53"/>
      <c r="C15" s="54"/>
      <c r="D15" s="55">
        <f t="shared" si="0"/>
        <v>0</v>
      </c>
      <c r="E15" s="56"/>
      <c r="F15" s="57"/>
      <c r="G15" s="58"/>
      <c r="H15" s="59"/>
      <c r="I15" s="60"/>
      <c r="J15" s="61"/>
      <c r="K15" s="62"/>
      <c r="L15" s="63"/>
      <c r="M15" s="63"/>
      <c r="N15" s="63"/>
    </row>
    <row r="16" spans="1:14" ht="12.75">
      <c r="A16" s="52"/>
      <c r="B16" s="64"/>
      <c r="C16" s="65"/>
      <c r="D16" s="55">
        <f t="shared" si="0"/>
        <v>0</v>
      </c>
      <c r="E16" s="56"/>
      <c r="F16" s="57"/>
      <c r="G16" s="66"/>
      <c r="H16" s="67"/>
      <c r="I16" s="56"/>
      <c r="J16" s="68"/>
      <c r="K16" s="69"/>
      <c r="L16" s="63"/>
      <c r="M16" s="63"/>
      <c r="N16" s="63"/>
    </row>
    <row r="17" spans="1:14" ht="12.75">
      <c r="A17" s="52"/>
      <c r="B17" s="53"/>
      <c r="C17" s="54"/>
      <c r="D17" s="55">
        <f t="shared" si="0"/>
        <v>0</v>
      </c>
      <c r="E17" s="56"/>
      <c r="F17" s="57"/>
      <c r="G17" s="58"/>
      <c r="H17" s="59"/>
      <c r="I17" s="60"/>
      <c r="J17" s="61"/>
      <c r="K17" s="62"/>
      <c r="L17" s="63"/>
      <c r="M17" s="63"/>
      <c r="N17" s="63"/>
    </row>
    <row r="18" spans="1:14" ht="12.75">
      <c r="A18" s="52"/>
      <c r="B18" s="64"/>
      <c r="C18" s="65"/>
      <c r="D18" s="55">
        <f t="shared" si="0"/>
        <v>0</v>
      </c>
      <c r="E18" s="56"/>
      <c r="F18" s="57"/>
      <c r="G18" s="66"/>
      <c r="H18" s="67"/>
      <c r="I18" s="56"/>
      <c r="J18" s="68"/>
      <c r="K18" s="69"/>
      <c r="L18" s="63"/>
      <c r="M18" s="63"/>
      <c r="N18" s="63"/>
    </row>
    <row r="19" spans="1:14" ht="12.75">
      <c r="A19" s="52"/>
      <c r="B19" s="53"/>
      <c r="C19" s="54"/>
      <c r="D19" s="55">
        <f t="shared" si="0"/>
        <v>0</v>
      </c>
      <c r="E19" s="56"/>
      <c r="F19" s="57"/>
      <c r="G19" s="58"/>
      <c r="H19" s="59"/>
      <c r="I19" s="60"/>
      <c r="J19" s="61"/>
      <c r="K19" s="62"/>
      <c r="L19" s="63"/>
      <c r="M19" s="63"/>
      <c r="N19" s="63"/>
    </row>
    <row r="20" spans="1:14" ht="12.75">
      <c r="A20" s="52"/>
      <c r="B20" s="64"/>
      <c r="C20" s="65"/>
      <c r="D20" s="55">
        <f t="shared" si="0"/>
        <v>0</v>
      </c>
      <c r="E20" s="56"/>
      <c r="F20" s="57"/>
      <c r="G20" s="66"/>
      <c r="H20" s="67"/>
      <c r="I20" s="56"/>
      <c r="J20" s="68"/>
      <c r="K20" s="69"/>
      <c r="L20" s="63"/>
      <c r="M20" s="63"/>
      <c r="N20" s="63"/>
    </row>
    <row r="21" spans="1:14" ht="12.75">
      <c r="A21" s="52"/>
      <c r="B21" s="53"/>
      <c r="C21" s="54"/>
      <c r="D21" s="55">
        <f t="shared" si="0"/>
        <v>0</v>
      </c>
      <c r="E21" s="56"/>
      <c r="F21" s="57"/>
      <c r="G21" s="58"/>
      <c r="H21" s="59"/>
      <c r="I21" s="60"/>
      <c r="J21" s="61"/>
      <c r="K21" s="62"/>
      <c r="L21" s="63"/>
      <c r="M21" s="63"/>
      <c r="N21" s="63"/>
    </row>
    <row r="22" spans="1:14" ht="12.75">
      <c r="A22" s="52"/>
      <c r="B22" s="64"/>
      <c r="C22" s="65"/>
      <c r="D22" s="55">
        <f t="shared" si="0"/>
        <v>0</v>
      </c>
      <c r="E22" s="56"/>
      <c r="F22" s="57"/>
      <c r="G22" s="66"/>
      <c r="H22" s="67"/>
      <c r="I22" s="56"/>
      <c r="J22" s="68"/>
      <c r="K22" s="69"/>
      <c r="L22" s="63"/>
      <c r="M22" s="63"/>
      <c r="N22" s="63"/>
    </row>
    <row r="23" spans="1:14" ht="12.75">
      <c r="A23" s="52"/>
      <c r="B23" s="53"/>
      <c r="C23" s="54"/>
      <c r="D23" s="55">
        <f t="shared" si="0"/>
        <v>0</v>
      </c>
      <c r="E23" s="56"/>
      <c r="F23" s="57"/>
      <c r="G23" s="58"/>
      <c r="H23" s="59"/>
      <c r="I23" s="60"/>
      <c r="J23" s="61"/>
      <c r="K23" s="62"/>
      <c r="L23" s="63"/>
      <c r="M23" s="63"/>
      <c r="N23" s="63"/>
    </row>
    <row r="24" spans="1:14" ht="12.75">
      <c r="A24" s="52"/>
      <c r="B24" s="64"/>
      <c r="C24" s="65"/>
      <c r="D24" s="55">
        <f t="shared" si="0"/>
        <v>0</v>
      </c>
      <c r="E24" s="56"/>
      <c r="F24" s="57"/>
      <c r="G24" s="66"/>
      <c r="H24" s="67"/>
      <c r="I24" s="56"/>
      <c r="J24" s="68"/>
      <c r="K24" s="69"/>
      <c r="L24" s="63"/>
      <c r="M24" s="63"/>
      <c r="N24" s="63"/>
    </row>
    <row r="25" spans="1:14" ht="12.75">
      <c r="A25" s="52"/>
      <c r="B25" s="53"/>
      <c r="C25" s="54"/>
      <c r="D25" s="55">
        <f t="shared" si="0"/>
        <v>0</v>
      </c>
      <c r="E25" s="56"/>
      <c r="F25" s="57"/>
      <c r="G25" s="58"/>
      <c r="H25" s="59"/>
      <c r="I25" s="60"/>
      <c r="J25" s="61"/>
      <c r="K25" s="62"/>
      <c r="L25" s="63"/>
      <c r="M25" s="63"/>
      <c r="N25" s="63"/>
    </row>
    <row r="26" spans="1:14" ht="12.75">
      <c r="A26" s="52"/>
      <c r="B26" s="64"/>
      <c r="C26" s="65"/>
      <c r="D26" s="55">
        <f t="shared" si="0"/>
        <v>0</v>
      </c>
      <c r="E26" s="56"/>
      <c r="F26" s="57"/>
      <c r="G26" s="66"/>
      <c r="H26" s="67"/>
      <c r="I26" s="56"/>
      <c r="J26" s="68"/>
      <c r="K26" s="69"/>
      <c r="L26" s="63"/>
      <c r="M26" s="63"/>
      <c r="N26" s="63"/>
    </row>
    <row r="27" spans="1:14" ht="12.75">
      <c r="A27" s="52"/>
      <c r="B27" s="53"/>
      <c r="C27" s="54"/>
      <c r="D27" s="55">
        <f t="shared" si="0"/>
        <v>0</v>
      </c>
      <c r="E27" s="56"/>
      <c r="F27" s="57"/>
      <c r="G27" s="58"/>
      <c r="H27" s="59"/>
      <c r="I27" s="60"/>
      <c r="J27" s="61"/>
      <c r="K27" s="62"/>
      <c r="L27" s="63"/>
      <c r="M27" s="63"/>
      <c r="N27" s="63"/>
    </row>
    <row r="28" spans="1:14" ht="12.75">
      <c r="A28" s="52"/>
      <c r="B28" s="64"/>
      <c r="C28" s="65"/>
      <c r="D28" s="55">
        <f t="shared" si="0"/>
        <v>0</v>
      </c>
      <c r="E28" s="56"/>
      <c r="F28" s="57"/>
      <c r="G28" s="66"/>
      <c r="H28" s="67"/>
      <c r="I28" s="56"/>
      <c r="J28" s="68"/>
      <c r="K28" s="69"/>
      <c r="L28" s="63"/>
      <c r="M28" s="63"/>
      <c r="N28" s="63"/>
    </row>
    <row r="29" spans="1:11" s="13" customFormat="1" ht="13.5" thickBot="1">
      <c r="A29" s="70"/>
      <c r="B29" s="71" t="s">
        <v>15</v>
      </c>
      <c r="C29" s="72"/>
      <c r="D29" s="73">
        <f>SUM(D9:D28)</f>
        <v>0</v>
      </c>
      <c r="E29" s="73">
        <f>SUM(E9:E28)</f>
        <v>0</v>
      </c>
      <c r="F29" s="73">
        <f>SUM(F9:F28)</f>
        <v>0</v>
      </c>
      <c r="G29" s="74"/>
      <c r="H29" s="75"/>
      <c r="I29" s="73"/>
      <c r="J29" s="76"/>
      <c r="K29" s="77"/>
    </row>
    <row r="30" spans="1:11" ht="13.5" thickTop="1">
      <c r="A30" s="78"/>
      <c r="B30" s="79"/>
      <c r="C30" s="54"/>
      <c r="D30" s="54"/>
      <c r="E30" s="80"/>
      <c r="F30" s="61"/>
      <c r="G30" s="81"/>
      <c r="H30" s="82"/>
      <c r="I30" s="82"/>
      <c r="J30" s="83"/>
      <c r="K30" s="84"/>
    </row>
    <row r="31" spans="1:11" s="40" customFormat="1" ht="12.75" customHeight="1">
      <c r="A31" s="177" t="s">
        <v>76</v>
      </c>
      <c r="B31" s="178"/>
      <c r="C31" s="178"/>
      <c r="D31" s="178"/>
      <c r="E31" s="178"/>
      <c r="F31" s="178"/>
      <c r="G31" s="178"/>
      <c r="H31" s="178"/>
      <c r="I31" s="179"/>
      <c r="J31" s="171" t="s">
        <v>86</v>
      </c>
      <c r="K31" s="172"/>
    </row>
    <row r="32" spans="1:11" s="40" customFormat="1" ht="12.75">
      <c r="A32" s="180"/>
      <c r="B32" s="181"/>
      <c r="C32" s="181"/>
      <c r="D32" s="181"/>
      <c r="E32" s="181"/>
      <c r="F32" s="181"/>
      <c r="G32" s="181"/>
      <c r="H32" s="181"/>
      <c r="I32" s="182"/>
      <c r="J32" s="173"/>
      <c r="K32" s="174"/>
    </row>
    <row r="33" spans="1:11" s="40" customFormat="1" ht="12.75">
      <c r="A33" s="180"/>
      <c r="B33" s="181"/>
      <c r="C33" s="181"/>
      <c r="D33" s="181"/>
      <c r="E33" s="181"/>
      <c r="F33" s="181"/>
      <c r="G33" s="181"/>
      <c r="H33" s="181"/>
      <c r="I33" s="182"/>
      <c r="J33" s="173"/>
      <c r="K33" s="174"/>
    </row>
    <row r="34" spans="1:11" s="40" customFormat="1" ht="12.75">
      <c r="A34" s="183"/>
      <c r="B34" s="184"/>
      <c r="C34" s="184"/>
      <c r="D34" s="184"/>
      <c r="E34" s="184"/>
      <c r="F34" s="184"/>
      <c r="G34" s="184"/>
      <c r="H34" s="184"/>
      <c r="I34" s="185"/>
      <c r="J34" s="173"/>
      <c r="K34" s="174"/>
    </row>
    <row r="35" spans="1:11" s="40" customFormat="1" ht="12.75">
      <c r="A35" s="86"/>
      <c r="B35" s="87"/>
      <c r="C35" s="87"/>
      <c r="D35" s="87"/>
      <c r="E35" s="87"/>
      <c r="F35" s="87"/>
      <c r="G35" s="87"/>
      <c r="H35" s="87"/>
      <c r="I35" s="88"/>
      <c r="J35" s="173"/>
      <c r="K35" s="174"/>
    </row>
    <row r="36" spans="1:11" s="40" customFormat="1" ht="12.75">
      <c r="A36" s="86" t="s">
        <v>23</v>
      </c>
      <c r="B36" s="87"/>
      <c r="C36" s="87"/>
      <c r="D36" s="87" t="s">
        <v>34</v>
      </c>
      <c r="E36" s="87"/>
      <c r="F36" s="87"/>
      <c r="G36" s="87"/>
      <c r="H36" s="87"/>
      <c r="I36" s="88"/>
      <c r="J36" s="173"/>
      <c r="K36" s="174"/>
    </row>
    <row r="37" spans="1:11" s="40" customFormat="1" ht="12.75">
      <c r="A37" s="86"/>
      <c r="B37" s="87"/>
      <c r="C37" s="87"/>
      <c r="D37" s="87"/>
      <c r="E37" s="87"/>
      <c r="F37" s="87"/>
      <c r="G37" s="87"/>
      <c r="H37" s="87"/>
      <c r="I37" s="88"/>
      <c r="J37" s="173"/>
      <c r="K37" s="174"/>
    </row>
    <row r="38" spans="1:11" s="40" customFormat="1" ht="12.75">
      <c r="A38" s="86" t="s">
        <v>24</v>
      </c>
      <c r="B38" s="87"/>
      <c r="C38" s="87"/>
      <c r="D38" s="87" t="s">
        <v>24</v>
      </c>
      <c r="E38" s="87"/>
      <c r="F38" s="87"/>
      <c r="G38" s="87"/>
      <c r="H38" s="87"/>
      <c r="I38" s="88"/>
      <c r="J38" s="173"/>
      <c r="K38" s="174"/>
    </row>
    <row r="39" spans="1:11" s="40" customFormat="1" ht="12.75">
      <c r="A39" s="86"/>
      <c r="B39" s="87"/>
      <c r="C39" s="87"/>
      <c r="D39" s="87"/>
      <c r="E39" s="87"/>
      <c r="F39" s="87"/>
      <c r="G39" s="87"/>
      <c r="H39" s="87"/>
      <c r="I39" s="88"/>
      <c r="J39" s="173"/>
      <c r="K39" s="174"/>
    </row>
    <row r="40" spans="1:11" s="40" customFormat="1" ht="12.75">
      <c r="A40" s="86"/>
      <c r="B40" s="87"/>
      <c r="C40" s="87"/>
      <c r="D40" s="87"/>
      <c r="E40" s="87"/>
      <c r="F40" s="87"/>
      <c r="G40" s="87"/>
      <c r="H40" s="87"/>
      <c r="I40" s="88"/>
      <c r="J40" s="173"/>
      <c r="K40" s="174"/>
    </row>
    <row r="41" spans="1:11" s="40" customFormat="1" ht="27" customHeight="1">
      <c r="A41" s="86" t="s">
        <v>25</v>
      </c>
      <c r="B41" s="87"/>
      <c r="C41" s="87"/>
      <c r="D41" s="87" t="s">
        <v>25</v>
      </c>
      <c r="E41" s="87"/>
      <c r="F41" s="87"/>
      <c r="G41" s="87"/>
      <c r="H41" s="87"/>
      <c r="I41" s="88"/>
      <c r="J41" s="175"/>
      <c r="K41" s="176"/>
    </row>
    <row r="42" spans="1:11" s="40" customFormat="1" ht="12.75" customHeight="1">
      <c r="A42" s="86"/>
      <c r="B42" s="87"/>
      <c r="C42" s="87"/>
      <c r="D42" s="87"/>
      <c r="E42" s="87"/>
      <c r="F42" s="87"/>
      <c r="G42" s="87"/>
      <c r="H42" s="87"/>
      <c r="I42" s="88"/>
      <c r="J42" s="33"/>
      <c r="K42" s="89"/>
    </row>
    <row r="43" spans="1:11" s="40" customFormat="1" ht="12.75" customHeight="1">
      <c r="A43" s="86"/>
      <c r="B43" s="87"/>
      <c r="C43" s="87"/>
      <c r="D43" s="87"/>
      <c r="E43" s="87"/>
      <c r="F43" s="87"/>
      <c r="G43" s="87"/>
      <c r="H43" s="87"/>
      <c r="I43" s="88"/>
      <c r="J43" s="33" t="s">
        <v>35</v>
      </c>
      <c r="K43" s="90">
        <f>IF(D29&lt;'Summary '!C29,F29,'Summary '!C29)</f>
        <v>0</v>
      </c>
    </row>
    <row r="44" spans="1:11" s="40" customFormat="1" ht="12.75" customHeight="1">
      <c r="A44" s="86" t="s">
        <v>26</v>
      </c>
      <c r="B44" s="87"/>
      <c r="C44" s="87"/>
      <c r="D44" s="87" t="s">
        <v>26</v>
      </c>
      <c r="E44" s="87"/>
      <c r="F44" s="87"/>
      <c r="G44" s="87"/>
      <c r="H44" s="87"/>
      <c r="I44" s="88"/>
      <c r="J44" s="33" t="s">
        <v>80</v>
      </c>
      <c r="K44" s="90">
        <f>K43*('Summary '!B17)/100</f>
        <v>0</v>
      </c>
    </row>
    <row r="45" spans="1:11" s="40" customFormat="1" ht="12.75">
      <c r="A45" s="86"/>
      <c r="B45" s="87"/>
      <c r="C45" s="87"/>
      <c r="D45" s="87"/>
      <c r="E45" s="87"/>
      <c r="F45" s="87"/>
      <c r="G45" s="87"/>
      <c r="H45" s="87"/>
      <c r="I45" s="88"/>
      <c r="J45" s="33" t="s">
        <v>81</v>
      </c>
      <c r="K45" s="90">
        <f>K43*(100-'Summary '!B17)/100</f>
        <v>0</v>
      </c>
    </row>
    <row r="46" spans="1:11" s="40" customFormat="1" ht="12.75">
      <c r="A46" s="86"/>
      <c r="B46" s="87"/>
      <c r="C46" s="87"/>
      <c r="D46" s="87"/>
      <c r="E46" s="87"/>
      <c r="F46" s="87"/>
      <c r="G46" s="87"/>
      <c r="H46" s="87"/>
      <c r="I46" s="88"/>
      <c r="J46" s="35"/>
      <c r="K46" s="168">
        <f>K44</f>
        <v>0</v>
      </c>
    </row>
    <row r="47" spans="1:11" s="40" customFormat="1" ht="12.75">
      <c r="A47" s="86" t="s">
        <v>17</v>
      </c>
      <c r="B47" s="87"/>
      <c r="C47" s="87"/>
      <c r="D47" s="87" t="s">
        <v>17</v>
      </c>
      <c r="E47" s="87"/>
      <c r="F47" s="87"/>
      <c r="G47" s="87"/>
      <c r="H47" s="87"/>
      <c r="I47" s="88"/>
      <c r="J47" s="34" t="s">
        <v>36</v>
      </c>
      <c r="K47" s="169"/>
    </row>
    <row r="48" spans="1:11" s="40" customFormat="1" ht="12.75">
      <c r="A48" s="91"/>
      <c r="B48" s="92"/>
      <c r="C48" s="92"/>
      <c r="D48" s="92"/>
      <c r="E48" s="92"/>
      <c r="F48" s="92"/>
      <c r="G48" s="92"/>
      <c r="H48" s="92"/>
      <c r="I48" s="93"/>
      <c r="J48" s="36"/>
      <c r="K48" s="170"/>
    </row>
    <row r="49" spans="1:11" ht="99" customHeight="1" thickBot="1">
      <c r="A49" s="165"/>
      <c r="B49" s="166"/>
      <c r="C49" s="166"/>
      <c r="D49" s="166"/>
      <c r="E49" s="166"/>
      <c r="F49" s="166"/>
      <c r="G49" s="166"/>
      <c r="H49" s="166"/>
      <c r="I49" s="166"/>
      <c r="J49" s="166"/>
      <c r="K49" s="167"/>
    </row>
  </sheetData>
  <sheetProtection/>
  <mergeCells count="11">
    <mergeCell ref="H7:H8"/>
    <mergeCell ref="G7:G8"/>
    <mergeCell ref="D1:K6"/>
    <mergeCell ref="A49:K49"/>
    <mergeCell ref="K46:K48"/>
    <mergeCell ref="J31:K41"/>
    <mergeCell ref="A31:I34"/>
    <mergeCell ref="K7:K8"/>
    <mergeCell ref="A7:A8"/>
    <mergeCell ref="B7:B8"/>
    <mergeCell ref="C7:C8"/>
  </mergeCells>
  <dataValidations count="1">
    <dataValidation type="list" allowBlank="1" showInputMessage="1" showErrorMessage="1" sqref="A9:A28">
      <formula1>Funding</formula1>
    </dataValidation>
  </dataValidations>
  <printOptions/>
  <pageMargins left="0.4724409448818898" right="0.15748031496062992" top="0.4724409448818898" bottom="0.4724409448818898" header="0.15748031496062992" footer="0.15748031496062992"/>
  <pageSetup horizontalDpi="600" verticalDpi="600" orientation="landscape" paperSize="9" scale="73" r:id="rId2"/>
  <headerFooter alignWithMargins="0">
    <oddHeader>&amp;R&amp;F</oddHeader>
    <oddFooter>&amp;L&amp;D&amp;R&amp;A</oddFooter>
  </headerFooter>
  <drawing r:id="rId1"/>
</worksheet>
</file>

<file path=xl/worksheets/sheet4.xml><?xml version="1.0" encoding="utf-8"?>
<worksheet xmlns="http://schemas.openxmlformats.org/spreadsheetml/2006/main" xmlns:r="http://schemas.openxmlformats.org/officeDocument/2006/relationships">
  <sheetPr codeName="Sheet16"/>
  <dimension ref="A1:N49"/>
  <sheetViews>
    <sheetView zoomScalePageLayoutView="0" workbookViewId="0" topLeftCell="A1">
      <selection activeCell="D1" sqref="D1:K6"/>
    </sheetView>
  </sheetViews>
  <sheetFormatPr defaultColWidth="9.140625" defaultRowHeight="12.75"/>
  <cols>
    <col min="1" max="1" width="28.421875" style="94" customWidth="1"/>
    <col min="2" max="2" width="25.28125" style="94" customWidth="1"/>
    <col min="3" max="3" width="23.8515625" style="95" bestFit="1" customWidth="1"/>
    <col min="4" max="4" width="10.57421875" style="95" bestFit="1" customWidth="1"/>
    <col min="5" max="5" width="9.7109375" style="39" bestFit="1" customWidth="1"/>
    <col min="6" max="6" width="10.7109375" style="85" bestFit="1" customWidth="1"/>
    <col min="7" max="7" width="9.57421875" style="96" bestFit="1" customWidth="1"/>
    <col min="8" max="9" width="9.140625" style="97" customWidth="1"/>
    <col min="10" max="10" width="16.421875" style="98" bestFit="1" customWidth="1"/>
    <col min="11" max="11" width="40.57421875" style="85" customWidth="1"/>
    <col min="12" max="12" width="10.28125" style="85" bestFit="1" customWidth="1"/>
    <col min="13" max="13" width="10.28125" style="85" customWidth="1"/>
    <col min="14" max="14" width="32.28125" style="85" customWidth="1"/>
    <col min="15" max="16384" width="9.140625" style="63" customWidth="1"/>
  </cols>
  <sheetData>
    <row r="1" spans="1:14" s="40" customFormat="1" ht="15.75">
      <c r="A1" s="109" t="str">
        <f>'Summary '!D7</f>
        <v>FINANCIAL MONITORING RETURN</v>
      </c>
      <c r="B1" s="110"/>
      <c r="C1" s="110" t="s">
        <v>57</v>
      </c>
      <c r="D1" s="157"/>
      <c r="E1" s="158"/>
      <c r="F1" s="158"/>
      <c r="G1" s="158"/>
      <c r="H1" s="158"/>
      <c r="I1" s="158"/>
      <c r="J1" s="158"/>
      <c r="K1" s="159"/>
      <c r="L1" s="39"/>
      <c r="M1" s="39"/>
      <c r="N1" s="39"/>
    </row>
    <row r="2" spans="1:14" s="40" customFormat="1" ht="15.75">
      <c r="A2" s="99"/>
      <c r="B2" s="100"/>
      <c r="C2" s="43"/>
      <c r="D2" s="160"/>
      <c r="E2" s="161"/>
      <c r="F2" s="161"/>
      <c r="G2" s="161"/>
      <c r="H2" s="161"/>
      <c r="I2" s="161"/>
      <c r="J2" s="161"/>
      <c r="K2" s="162"/>
      <c r="L2" s="39"/>
      <c r="M2" s="39"/>
      <c r="N2" s="39"/>
    </row>
    <row r="3" spans="1:14" s="40" customFormat="1" ht="15">
      <c r="A3" s="41">
        <f>'Summary '!B10</f>
        <v>0</v>
      </c>
      <c r="B3" s="42"/>
      <c r="C3" s="43"/>
      <c r="D3" s="161"/>
      <c r="E3" s="161"/>
      <c r="F3" s="161"/>
      <c r="G3" s="161"/>
      <c r="H3" s="161"/>
      <c r="I3" s="161"/>
      <c r="J3" s="161"/>
      <c r="K3" s="162"/>
      <c r="L3" s="39"/>
      <c r="M3" s="39"/>
      <c r="N3" s="39"/>
    </row>
    <row r="4" spans="1:14" s="40" customFormat="1" ht="12.75">
      <c r="A4" s="44"/>
      <c r="B4" s="45"/>
      <c r="C4" s="43"/>
      <c r="D4" s="161"/>
      <c r="E4" s="161"/>
      <c r="F4" s="161"/>
      <c r="G4" s="161"/>
      <c r="H4" s="161"/>
      <c r="I4" s="161"/>
      <c r="J4" s="161"/>
      <c r="K4" s="162"/>
      <c r="L4" s="39"/>
      <c r="M4" s="39"/>
      <c r="N4" s="39"/>
    </row>
    <row r="5" spans="1:14" s="40" customFormat="1" ht="12.75">
      <c r="A5" s="46" t="s">
        <v>31</v>
      </c>
      <c r="B5" s="47"/>
      <c r="C5" s="43"/>
      <c r="D5" s="161"/>
      <c r="E5" s="161"/>
      <c r="F5" s="161"/>
      <c r="G5" s="161"/>
      <c r="H5" s="161"/>
      <c r="I5" s="161"/>
      <c r="J5" s="161"/>
      <c r="K5" s="162"/>
      <c r="L5" s="39"/>
      <c r="M5" s="39"/>
      <c r="N5" s="39"/>
    </row>
    <row r="6" spans="1:14" s="40" customFormat="1" ht="12.75">
      <c r="A6" s="44"/>
      <c r="B6" s="45"/>
      <c r="C6" s="43"/>
      <c r="D6" s="163"/>
      <c r="E6" s="163"/>
      <c r="F6" s="163"/>
      <c r="G6" s="163"/>
      <c r="H6" s="163"/>
      <c r="I6" s="163"/>
      <c r="J6" s="163"/>
      <c r="K6" s="164"/>
      <c r="L6" s="39"/>
      <c r="M6" s="39"/>
      <c r="N6" s="39"/>
    </row>
    <row r="7" spans="1:11" s="101" customFormat="1" ht="12.75">
      <c r="A7" s="188" t="s">
        <v>46</v>
      </c>
      <c r="B7" s="186" t="s">
        <v>6</v>
      </c>
      <c r="C7" s="186" t="s">
        <v>16</v>
      </c>
      <c r="D7" s="48" t="s">
        <v>7</v>
      </c>
      <c r="E7" s="48" t="s">
        <v>8</v>
      </c>
      <c r="F7" s="49" t="s">
        <v>9</v>
      </c>
      <c r="G7" s="192" t="s">
        <v>10</v>
      </c>
      <c r="H7" s="155" t="s">
        <v>11</v>
      </c>
      <c r="I7" s="48" t="s">
        <v>12</v>
      </c>
      <c r="J7" s="49" t="s">
        <v>33</v>
      </c>
      <c r="K7" s="190" t="s">
        <v>13</v>
      </c>
    </row>
    <row r="8" spans="1:11" s="102" customFormat="1" ht="12.75">
      <c r="A8" s="189"/>
      <c r="B8" s="187"/>
      <c r="C8" s="187"/>
      <c r="D8" s="50" t="s">
        <v>14</v>
      </c>
      <c r="E8" s="50" t="s">
        <v>14</v>
      </c>
      <c r="F8" s="51" t="s">
        <v>14</v>
      </c>
      <c r="G8" s="156"/>
      <c r="H8" s="156"/>
      <c r="I8" s="50" t="s">
        <v>49</v>
      </c>
      <c r="J8" s="51" t="s">
        <v>49</v>
      </c>
      <c r="K8" s="191"/>
    </row>
    <row r="9" spans="1:14" ht="12.75">
      <c r="A9" s="52"/>
      <c r="B9" s="53"/>
      <c r="C9" s="54"/>
      <c r="D9" s="55">
        <f>E9+F9</f>
        <v>0</v>
      </c>
      <c r="E9" s="56"/>
      <c r="F9" s="57"/>
      <c r="G9" s="58"/>
      <c r="H9" s="59"/>
      <c r="I9" s="60"/>
      <c r="J9" s="61"/>
      <c r="K9" s="62"/>
      <c r="L9" s="63"/>
      <c r="M9" s="63"/>
      <c r="N9" s="63"/>
    </row>
    <row r="10" spans="1:14" ht="12.75">
      <c r="A10" s="52"/>
      <c r="B10" s="64"/>
      <c r="C10" s="65"/>
      <c r="D10" s="55">
        <f aca="true" t="shared" si="0" ref="D10:D28">E10+F10</f>
        <v>0</v>
      </c>
      <c r="E10" s="56"/>
      <c r="F10" s="57"/>
      <c r="G10" s="66"/>
      <c r="H10" s="67"/>
      <c r="I10" s="56"/>
      <c r="J10" s="68"/>
      <c r="K10" s="69"/>
      <c r="L10" s="63"/>
      <c r="M10" s="63"/>
      <c r="N10" s="63"/>
    </row>
    <row r="11" spans="1:14" ht="12.75">
      <c r="A11" s="52"/>
      <c r="B11" s="53"/>
      <c r="C11" s="54"/>
      <c r="D11" s="55">
        <f t="shared" si="0"/>
        <v>0</v>
      </c>
      <c r="E11" s="56"/>
      <c r="F11" s="57"/>
      <c r="G11" s="58"/>
      <c r="H11" s="59"/>
      <c r="I11" s="60"/>
      <c r="J11" s="61"/>
      <c r="K11" s="62"/>
      <c r="L11" s="63"/>
      <c r="M11" s="63"/>
      <c r="N11" s="63"/>
    </row>
    <row r="12" spans="1:14" ht="12.75">
      <c r="A12" s="52"/>
      <c r="B12" s="64"/>
      <c r="C12" s="65"/>
      <c r="D12" s="55">
        <f t="shared" si="0"/>
        <v>0</v>
      </c>
      <c r="E12" s="56"/>
      <c r="F12" s="57"/>
      <c r="G12" s="66"/>
      <c r="H12" s="67"/>
      <c r="I12" s="56"/>
      <c r="J12" s="68"/>
      <c r="K12" s="69"/>
      <c r="L12" s="63"/>
      <c r="M12" s="63"/>
      <c r="N12" s="63"/>
    </row>
    <row r="13" spans="1:14" ht="12.75">
      <c r="A13" s="52"/>
      <c r="B13" s="53"/>
      <c r="C13" s="54"/>
      <c r="D13" s="55">
        <f t="shared" si="0"/>
        <v>0</v>
      </c>
      <c r="E13" s="56"/>
      <c r="F13" s="57"/>
      <c r="G13" s="58"/>
      <c r="H13" s="59"/>
      <c r="I13" s="60"/>
      <c r="J13" s="61"/>
      <c r="K13" s="62"/>
      <c r="L13" s="63"/>
      <c r="M13" s="63"/>
      <c r="N13" s="63"/>
    </row>
    <row r="14" spans="1:14" ht="12.75">
      <c r="A14" s="52"/>
      <c r="B14" s="64"/>
      <c r="C14" s="65"/>
      <c r="D14" s="55">
        <f t="shared" si="0"/>
        <v>0</v>
      </c>
      <c r="E14" s="56"/>
      <c r="F14" s="57"/>
      <c r="G14" s="66"/>
      <c r="H14" s="67"/>
      <c r="I14" s="56"/>
      <c r="J14" s="68"/>
      <c r="K14" s="69"/>
      <c r="L14" s="63"/>
      <c r="M14" s="63"/>
      <c r="N14" s="63"/>
    </row>
    <row r="15" spans="1:14" ht="12.75">
      <c r="A15" s="52"/>
      <c r="B15" s="53"/>
      <c r="C15" s="54"/>
      <c r="D15" s="55">
        <f t="shared" si="0"/>
        <v>0</v>
      </c>
      <c r="E15" s="56"/>
      <c r="F15" s="57"/>
      <c r="G15" s="58"/>
      <c r="H15" s="59"/>
      <c r="I15" s="60"/>
      <c r="J15" s="61"/>
      <c r="K15" s="62"/>
      <c r="L15" s="63"/>
      <c r="M15" s="63"/>
      <c r="N15" s="63"/>
    </row>
    <row r="16" spans="1:14" ht="12.75">
      <c r="A16" s="52"/>
      <c r="B16" s="64"/>
      <c r="C16" s="65"/>
      <c r="D16" s="55">
        <f t="shared" si="0"/>
        <v>0</v>
      </c>
      <c r="E16" s="56"/>
      <c r="F16" s="57"/>
      <c r="G16" s="66"/>
      <c r="H16" s="67"/>
      <c r="I16" s="56"/>
      <c r="J16" s="68"/>
      <c r="K16" s="69"/>
      <c r="L16" s="63"/>
      <c r="M16" s="63"/>
      <c r="N16" s="63"/>
    </row>
    <row r="17" spans="1:14" ht="12.75">
      <c r="A17" s="52"/>
      <c r="B17" s="53"/>
      <c r="C17" s="54"/>
      <c r="D17" s="55">
        <f t="shared" si="0"/>
        <v>0</v>
      </c>
      <c r="E17" s="56"/>
      <c r="F17" s="57"/>
      <c r="G17" s="58"/>
      <c r="H17" s="59"/>
      <c r="I17" s="60"/>
      <c r="J17" s="61"/>
      <c r="K17" s="62"/>
      <c r="L17" s="63"/>
      <c r="M17" s="63"/>
      <c r="N17" s="63"/>
    </row>
    <row r="18" spans="1:14" ht="12.75">
      <c r="A18" s="52"/>
      <c r="B18" s="64"/>
      <c r="C18" s="65"/>
      <c r="D18" s="55">
        <f t="shared" si="0"/>
        <v>0</v>
      </c>
      <c r="E18" s="56"/>
      <c r="F18" s="57"/>
      <c r="G18" s="66"/>
      <c r="H18" s="67"/>
      <c r="I18" s="56"/>
      <c r="J18" s="68"/>
      <c r="K18" s="69"/>
      <c r="L18" s="63"/>
      <c r="M18" s="63"/>
      <c r="N18" s="63"/>
    </row>
    <row r="19" spans="1:14" ht="12.75">
      <c r="A19" s="52"/>
      <c r="B19" s="53"/>
      <c r="C19" s="54"/>
      <c r="D19" s="55">
        <f t="shared" si="0"/>
        <v>0</v>
      </c>
      <c r="E19" s="56"/>
      <c r="F19" s="57"/>
      <c r="G19" s="58"/>
      <c r="H19" s="59"/>
      <c r="I19" s="60"/>
      <c r="J19" s="61"/>
      <c r="K19" s="62"/>
      <c r="L19" s="63"/>
      <c r="M19" s="63"/>
      <c r="N19" s="63"/>
    </row>
    <row r="20" spans="1:14" ht="12.75">
      <c r="A20" s="52"/>
      <c r="B20" s="64"/>
      <c r="C20" s="65"/>
      <c r="D20" s="55">
        <f t="shared" si="0"/>
        <v>0</v>
      </c>
      <c r="E20" s="56"/>
      <c r="F20" s="57"/>
      <c r="G20" s="66"/>
      <c r="H20" s="67"/>
      <c r="I20" s="56"/>
      <c r="J20" s="68"/>
      <c r="K20" s="69"/>
      <c r="L20" s="63"/>
      <c r="M20" s="63"/>
      <c r="N20" s="63"/>
    </row>
    <row r="21" spans="1:14" ht="12.75">
      <c r="A21" s="52"/>
      <c r="B21" s="53"/>
      <c r="C21" s="54"/>
      <c r="D21" s="55">
        <f t="shared" si="0"/>
        <v>0</v>
      </c>
      <c r="E21" s="56"/>
      <c r="F21" s="57"/>
      <c r="G21" s="58"/>
      <c r="H21" s="59"/>
      <c r="I21" s="60"/>
      <c r="J21" s="61"/>
      <c r="K21" s="62"/>
      <c r="L21" s="63"/>
      <c r="M21" s="63"/>
      <c r="N21" s="63"/>
    </row>
    <row r="22" spans="1:14" ht="12.75">
      <c r="A22" s="52"/>
      <c r="B22" s="64"/>
      <c r="C22" s="65"/>
      <c r="D22" s="55">
        <f t="shared" si="0"/>
        <v>0</v>
      </c>
      <c r="E22" s="56"/>
      <c r="F22" s="57"/>
      <c r="G22" s="66"/>
      <c r="H22" s="67"/>
      <c r="I22" s="56"/>
      <c r="J22" s="68"/>
      <c r="K22" s="69"/>
      <c r="L22" s="63"/>
      <c r="M22" s="63"/>
      <c r="N22" s="63"/>
    </row>
    <row r="23" spans="1:14" ht="12.75">
      <c r="A23" s="52"/>
      <c r="B23" s="53"/>
      <c r="C23" s="54"/>
      <c r="D23" s="55">
        <f t="shared" si="0"/>
        <v>0</v>
      </c>
      <c r="E23" s="56"/>
      <c r="F23" s="57"/>
      <c r="G23" s="58"/>
      <c r="H23" s="59"/>
      <c r="I23" s="60"/>
      <c r="J23" s="61"/>
      <c r="K23" s="62"/>
      <c r="L23" s="63"/>
      <c r="M23" s="63"/>
      <c r="N23" s="63"/>
    </row>
    <row r="24" spans="1:14" ht="12.75">
      <c r="A24" s="52"/>
      <c r="B24" s="64"/>
      <c r="C24" s="65"/>
      <c r="D24" s="55">
        <f t="shared" si="0"/>
        <v>0</v>
      </c>
      <c r="E24" s="56"/>
      <c r="F24" s="57"/>
      <c r="G24" s="66"/>
      <c r="H24" s="67"/>
      <c r="I24" s="56"/>
      <c r="J24" s="68"/>
      <c r="K24" s="69"/>
      <c r="L24" s="63"/>
      <c r="M24" s="63"/>
      <c r="N24" s="63"/>
    </row>
    <row r="25" spans="1:14" ht="12.75">
      <c r="A25" s="52"/>
      <c r="B25" s="53"/>
      <c r="C25" s="54"/>
      <c r="D25" s="55">
        <f t="shared" si="0"/>
        <v>0</v>
      </c>
      <c r="E25" s="56"/>
      <c r="F25" s="57"/>
      <c r="G25" s="58"/>
      <c r="H25" s="59"/>
      <c r="I25" s="60"/>
      <c r="J25" s="61"/>
      <c r="K25" s="62"/>
      <c r="L25" s="63"/>
      <c r="M25" s="63"/>
      <c r="N25" s="63"/>
    </row>
    <row r="26" spans="1:14" ht="12.75">
      <c r="A26" s="52"/>
      <c r="B26" s="64"/>
      <c r="C26" s="65"/>
      <c r="D26" s="55">
        <f t="shared" si="0"/>
        <v>0</v>
      </c>
      <c r="E26" s="56"/>
      <c r="F26" s="57"/>
      <c r="G26" s="66"/>
      <c r="H26" s="67"/>
      <c r="I26" s="56"/>
      <c r="J26" s="68"/>
      <c r="K26" s="69"/>
      <c r="L26" s="63"/>
      <c r="M26" s="63"/>
      <c r="N26" s="63"/>
    </row>
    <row r="27" spans="1:14" ht="12.75">
      <c r="A27" s="52"/>
      <c r="B27" s="53"/>
      <c r="C27" s="54"/>
      <c r="D27" s="55">
        <f t="shared" si="0"/>
        <v>0</v>
      </c>
      <c r="E27" s="56"/>
      <c r="F27" s="57"/>
      <c r="G27" s="58"/>
      <c r="H27" s="59"/>
      <c r="I27" s="60"/>
      <c r="J27" s="61"/>
      <c r="K27" s="62"/>
      <c r="L27" s="63"/>
      <c r="M27" s="63"/>
      <c r="N27" s="63"/>
    </row>
    <row r="28" spans="1:14" ht="12.75">
      <c r="A28" s="52"/>
      <c r="B28" s="64"/>
      <c r="C28" s="65"/>
      <c r="D28" s="55">
        <f t="shared" si="0"/>
        <v>0</v>
      </c>
      <c r="E28" s="56"/>
      <c r="F28" s="57"/>
      <c r="G28" s="66"/>
      <c r="H28" s="67"/>
      <c r="I28" s="56"/>
      <c r="J28" s="68"/>
      <c r="K28" s="69"/>
      <c r="L28" s="63"/>
      <c r="M28" s="63"/>
      <c r="N28" s="63"/>
    </row>
    <row r="29" spans="1:11" s="13" customFormat="1" ht="13.5" thickBot="1">
      <c r="A29" s="70"/>
      <c r="B29" s="71" t="s">
        <v>15</v>
      </c>
      <c r="C29" s="72"/>
      <c r="D29" s="73">
        <f>SUM(D9:D28)</f>
        <v>0</v>
      </c>
      <c r="E29" s="73">
        <f>SUM(E9:E28)</f>
        <v>0</v>
      </c>
      <c r="F29" s="73">
        <f>SUM(F9:F28)</f>
        <v>0</v>
      </c>
      <c r="G29" s="74"/>
      <c r="H29" s="75"/>
      <c r="I29" s="73"/>
      <c r="J29" s="76"/>
      <c r="K29" s="77"/>
    </row>
    <row r="30" spans="1:11" ht="13.5" thickTop="1">
      <c r="A30" s="78"/>
      <c r="B30" s="79"/>
      <c r="C30" s="54"/>
      <c r="D30" s="54"/>
      <c r="E30" s="80"/>
      <c r="F30" s="61"/>
      <c r="G30" s="81"/>
      <c r="H30" s="82"/>
      <c r="I30" s="82"/>
      <c r="J30" s="83"/>
      <c r="K30" s="84"/>
    </row>
    <row r="31" spans="1:11" s="40" customFormat="1" ht="12.75" customHeight="1">
      <c r="A31" s="177" t="s">
        <v>76</v>
      </c>
      <c r="B31" s="178"/>
      <c r="C31" s="178"/>
      <c r="D31" s="178"/>
      <c r="E31" s="178"/>
      <c r="F31" s="178"/>
      <c r="G31" s="178"/>
      <c r="H31" s="178"/>
      <c r="I31" s="179"/>
      <c r="J31" s="171" t="s">
        <v>85</v>
      </c>
      <c r="K31" s="172"/>
    </row>
    <row r="32" spans="1:11" s="40" customFormat="1" ht="12.75">
      <c r="A32" s="180"/>
      <c r="B32" s="181"/>
      <c r="C32" s="181"/>
      <c r="D32" s="181"/>
      <c r="E32" s="181"/>
      <c r="F32" s="181"/>
      <c r="G32" s="181"/>
      <c r="H32" s="181"/>
      <c r="I32" s="182"/>
      <c r="J32" s="173"/>
      <c r="K32" s="174"/>
    </row>
    <row r="33" spans="1:11" s="40" customFormat="1" ht="12.75">
      <c r="A33" s="180"/>
      <c r="B33" s="181"/>
      <c r="C33" s="181"/>
      <c r="D33" s="181"/>
      <c r="E33" s="181"/>
      <c r="F33" s="181"/>
      <c r="G33" s="181"/>
      <c r="H33" s="181"/>
      <c r="I33" s="182"/>
      <c r="J33" s="173"/>
      <c r="K33" s="174"/>
    </row>
    <row r="34" spans="1:11" s="40" customFormat="1" ht="12.75">
      <c r="A34" s="183"/>
      <c r="B34" s="184"/>
      <c r="C34" s="184"/>
      <c r="D34" s="184"/>
      <c r="E34" s="184"/>
      <c r="F34" s="184"/>
      <c r="G34" s="184"/>
      <c r="H34" s="184"/>
      <c r="I34" s="185"/>
      <c r="J34" s="173"/>
      <c r="K34" s="174"/>
    </row>
    <row r="35" spans="1:11" s="40" customFormat="1" ht="12.75">
      <c r="A35" s="86"/>
      <c r="B35" s="87"/>
      <c r="C35" s="87"/>
      <c r="D35" s="87"/>
      <c r="E35" s="87"/>
      <c r="F35" s="87"/>
      <c r="G35" s="87"/>
      <c r="H35" s="87"/>
      <c r="I35" s="88"/>
      <c r="J35" s="173"/>
      <c r="K35" s="174"/>
    </row>
    <row r="36" spans="1:11" s="40" customFormat="1" ht="12.75">
      <c r="A36" s="86" t="s">
        <v>23</v>
      </c>
      <c r="B36" s="87"/>
      <c r="C36" s="87"/>
      <c r="D36" s="87" t="s">
        <v>34</v>
      </c>
      <c r="E36" s="87"/>
      <c r="F36" s="87"/>
      <c r="G36" s="87"/>
      <c r="H36" s="87"/>
      <c r="I36" s="88"/>
      <c r="J36" s="173"/>
      <c r="K36" s="174"/>
    </row>
    <row r="37" spans="1:11" s="40" customFormat="1" ht="12.75">
      <c r="A37" s="86"/>
      <c r="B37" s="87"/>
      <c r="C37" s="87"/>
      <c r="D37" s="87"/>
      <c r="E37" s="87"/>
      <c r="F37" s="87"/>
      <c r="G37" s="87"/>
      <c r="H37" s="87"/>
      <c r="I37" s="88"/>
      <c r="J37" s="173"/>
      <c r="K37" s="174"/>
    </row>
    <row r="38" spans="1:11" s="40" customFormat="1" ht="12.75">
      <c r="A38" s="86" t="s">
        <v>24</v>
      </c>
      <c r="B38" s="87"/>
      <c r="C38" s="87"/>
      <c r="D38" s="87" t="s">
        <v>24</v>
      </c>
      <c r="E38" s="87"/>
      <c r="F38" s="87"/>
      <c r="G38" s="87"/>
      <c r="H38" s="87"/>
      <c r="I38" s="88"/>
      <c r="J38" s="173"/>
      <c r="K38" s="174"/>
    </row>
    <row r="39" spans="1:11" s="40" customFormat="1" ht="12.75">
      <c r="A39" s="86"/>
      <c r="B39" s="87"/>
      <c r="C39" s="87"/>
      <c r="D39" s="87"/>
      <c r="E39" s="87"/>
      <c r="F39" s="87"/>
      <c r="G39" s="87"/>
      <c r="H39" s="87"/>
      <c r="I39" s="88"/>
      <c r="J39" s="173"/>
      <c r="K39" s="174"/>
    </row>
    <row r="40" spans="1:11" s="40" customFormat="1" ht="12.75">
      <c r="A40" s="86"/>
      <c r="B40" s="87"/>
      <c r="C40" s="87"/>
      <c r="D40" s="87"/>
      <c r="E40" s="87"/>
      <c r="F40" s="87"/>
      <c r="G40" s="87"/>
      <c r="H40" s="87"/>
      <c r="I40" s="88"/>
      <c r="J40" s="173"/>
      <c r="K40" s="174"/>
    </row>
    <row r="41" spans="1:11" s="40" customFormat="1" ht="27" customHeight="1">
      <c r="A41" s="86" t="s">
        <v>25</v>
      </c>
      <c r="B41" s="87"/>
      <c r="C41" s="87"/>
      <c r="D41" s="87" t="s">
        <v>25</v>
      </c>
      <c r="E41" s="87"/>
      <c r="F41" s="87"/>
      <c r="G41" s="87"/>
      <c r="H41" s="87"/>
      <c r="I41" s="88"/>
      <c r="J41" s="175"/>
      <c r="K41" s="176"/>
    </row>
    <row r="42" spans="1:11" s="40" customFormat="1" ht="12.75" customHeight="1">
      <c r="A42" s="86"/>
      <c r="B42" s="87"/>
      <c r="C42" s="87"/>
      <c r="D42" s="87"/>
      <c r="E42" s="87"/>
      <c r="F42" s="87"/>
      <c r="G42" s="87"/>
      <c r="H42" s="87"/>
      <c r="I42" s="88"/>
      <c r="J42" s="33"/>
      <c r="K42" s="89"/>
    </row>
    <row r="43" spans="1:11" s="40" customFormat="1" ht="12.75" customHeight="1">
      <c r="A43" s="86"/>
      <c r="B43" s="87"/>
      <c r="C43" s="87"/>
      <c r="D43" s="87"/>
      <c r="E43" s="87"/>
      <c r="F43" s="87"/>
      <c r="G43" s="87"/>
      <c r="H43" s="87"/>
      <c r="I43" s="88"/>
      <c r="J43" s="33" t="s">
        <v>35</v>
      </c>
      <c r="K43" s="90">
        <f>IF(F29&lt;'Summary '!C29,F29,'Summary '!C29)</f>
        <v>0</v>
      </c>
    </row>
    <row r="44" spans="1:11" s="40" customFormat="1" ht="12.75" customHeight="1">
      <c r="A44" s="86" t="s">
        <v>26</v>
      </c>
      <c r="B44" s="87"/>
      <c r="C44" s="87"/>
      <c r="D44" s="87" t="s">
        <v>26</v>
      </c>
      <c r="E44" s="87"/>
      <c r="F44" s="87"/>
      <c r="G44" s="87"/>
      <c r="H44" s="87"/>
      <c r="I44" s="88"/>
      <c r="J44" s="33" t="s">
        <v>53</v>
      </c>
      <c r="K44" s="90">
        <f>K43*('Summary '!B17)/100</f>
        <v>0</v>
      </c>
    </row>
    <row r="45" spans="1:11" s="40" customFormat="1" ht="12.75">
      <c r="A45" s="86"/>
      <c r="B45" s="87"/>
      <c r="C45" s="87"/>
      <c r="D45" s="87"/>
      <c r="E45" s="87"/>
      <c r="F45" s="87"/>
      <c r="G45" s="87"/>
      <c r="H45" s="87"/>
      <c r="I45" s="88"/>
      <c r="J45" s="33" t="s">
        <v>54</v>
      </c>
      <c r="K45" s="90">
        <f>K43*(100-'Summary '!B17)/100</f>
        <v>0</v>
      </c>
    </row>
    <row r="46" spans="1:11" s="40" customFormat="1" ht="12.75">
      <c r="A46" s="86"/>
      <c r="B46" s="87"/>
      <c r="C46" s="87"/>
      <c r="D46" s="87"/>
      <c r="E46" s="87"/>
      <c r="F46" s="87"/>
      <c r="G46" s="87"/>
      <c r="H46" s="87"/>
      <c r="I46" s="88"/>
      <c r="J46" s="35"/>
      <c r="K46" s="168">
        <f>K44</f>
        <v>0</v>
      </c>
    </row>
    <row r="47" spans="1:11" s="40" customFormat="1" ht="12.75">
      <c r="A47" s="86" t="s">
        <v>17</v>
      </c>
      <c r="B47" s="87"/>
      <c r="C47" s="87"/>
      <c r="D47" s="87" t="s">
        <v>17</v>
      </c>
      <c r="E47" s="87"/>
      <c r="F47" s="87"/>
      <c r="G47" s="87"/>
      <c r="H47" s="87"/>
      <c r="I47" s="88"/>
      <c r="J47" s="34" t="s">
        <v>36</v>
      </c>
      <c r="K47" s="169"/>
    </row>
    <row r="48" spans="1:11" s="40" customFormat="1" ht="12.75">
      <c r="A48" s="91"/>
      <c r="B48" s="92"/>
      <c r="C48" s="92"/>
      <c r="D48" s="92"/>
      <c r="E48" s="92"/>
      <c r="F48" s="92"/>
      <c r="G48" s="92"/>
      <c r="H48" s="92"/>
      <c r="I48" s="93"/>
      <c r="J48" s="36"/>
      <c r="K48" s="170"/>
    </row>
    <row r="49" spans="1:11" ht="99" customHeight="1" thickBot="1">
      <c r="A49" s="165"/>
      <c r="B49" s="166"/>
      <c r="C49" s="166"/>
      <c r="D49" s="166"/>
      <c r="E49" s="166"/>
      <c r="F49" s="166"/>
      <c r="G49" s="166"/>
      <c r="H49" s="166"/>
      <c r="I49" s="166"/>
      <c r="J49" s="166"/>
      <c r="K49" s="167"/>
    </row>
  </sheetData>
  <sheetProtection/>
  <mergeCells count="11">
    <mergeCell ref="K7:K8"/>
    <mergeCell ref="A31:I34"/>
    <mergeCell ref="J31:K41"/>
    <mergeCell ref="K46:K48"/>
    <mergeCell ref="A49:K49"/>
    <mergeCell ref="D1:K6"/>
    <mergeCell ref="A7:A8"/>
    <mergeCell ref="B7:B8"/>
    <mergeCell ref="C7:C8"/>
    <mergeCell ref="G7:G8"/>
    <mergeCell ref="H7:H8"/>
  </mergeCells>
  <dataValidations count="1">
    <dataValidation type="list" allowBlank="1" showInputMessage="1" showErrorMessage="1" sqref="A9:A28">
      <formula1>Funding</formula1>
    </dataValidation>
  </dataValidations>
  <printOptions/>
  <pageMargins left="0.4724409448818898" right="0.15748031496062992" top="0.4724409448818898" bottom="0.4724409448818898" header="0.15748031496062992" footer="0.15748031496062992"/>
  <pageSetup horizontalDpi="600" verticalDpi="600" orientation="landscape" paperSize="9" scale="73" r:id="rId2"/>
  <headerFooter alignWithMargins="0">
    <oddHeader>&amp;R&amp;F</oddHeader>
    <oddFooter>&amp;L&amp;D&amp;R&amp;A</oddFooter>
  </headerFooter>
  <drawing r:id="rId1"/>
</worksheet>
</file>

<file path=xl/worksheets/sheet5.xml><?xml version="1.0" encoding="utf-8"?>
<worksheet xmlns="http://schemas.openxmlformats.org/spreadsheetml/2006/main" xmlns:r="http://schemas.openxmlformats.org/officeDocument/2006/relationships">
  <sheetPr codeName="Sheet17"/>
  <dimension ref="A1:N49"/>
  <sheetViews>
    <sheetView zoomScalePageLayoutView="0" workbookViewId="0" topLeftCell="A1">
      <selection activeCell="D1" sqref="D1:K6"/>
    </sheetView>
  </sheetViews>
  <sheetFormatPr defaultColWidth="9.140625" defaultRowHeight="12.75"/>
  <cols>
    <col min="1" max="1" width="28.421875" style="94" customWidth="1"/>
    <col min="2" max="2" width="25.28125" style="94" customWidth="1"/>
    <col min="3" max="3" width="23.8515625" style="95" bestFit="1" customWidth="1"/>
    <col min="4" max="4" width="10.57421875" style="95" bestFit="1" customWidth="1"/>
    <col min="5" max="5" width="9.7109375" style="39" bestFit="1" customWidth="1"/>
    <col min="6" max="6" width="10.7109375" style="85" bestFit="1" customWidth="1"/>
    <col min="7" max="7" width="9.57421875" style="96" bestFit="1" customWidth="1"/>
    <col min="8" max="9" width="9.140625" style="97" customWidth="1"/>
    <col min="10" max="10" width="16.421875" style="98" bestFit="1" customWidth="1"/>
    <col min="11" max="11" width="40.57421875" style="85" customWidth="1"/>
    <col min="12" max="12" width="10.28125" style="85" bestFit="1" customWidth="1"/>
    <col min="13" max="13" width="10.28125" style="85" customWidth="1"/>
    <col min="14" max="14" width="32.28125" style="85" customWidth="1"/>
    <col min="15" max="16384" width="9.140625" style="63" customWidth="1"/>
  </cols>
  <sheetData>
    <row r="1" spans="1:14" s="40" customFormat="1" ht="15.75">
      <c r="A1" s="37" t="str">
        <f>'Summary '!D7</f>
        <v>FINANCIAL MONITORING RETURN</v>
      </c>
      <c r="B1" s="38"/>
      <c r="C1" s="38" t="s">
        <v>30</v>
      </c>
      <c r="D1" s="157"/>
      <c r="E1" s="158"/>
      <c r="F1" s="158"/>
      <c r="G1" s="158"/>
      <c r="H1" s="158"/>
      <c r="I1" s="158"/>
      <c r="J1" s="158"/>
      <c r="K1" s="159"/>
      <c r="L1" s="39"/>
      <c r="M1" s="39"/>
      <c r="N1" s="39"/>
    </row>
    <row r="2" spans="1:14" s="40" customFormat="1" ht="15.75">
      <c r="A2" s="99"/>
      <c r="B2" s="100"/>
      <c r="C2" s="43"/>
      <c r="D2" s="160"/>
      <c r="E2" s="161"/>
      <c r="F2" s="161"/>
      <c r="G2" s="161"/>
      <c r="H2" s="161"/>
      <c r="I2" s="161"/>
      <c r="J2" s="161"/>
      <c r="K2" s="162"/>
      <c r="L2" s="39"/>
      <c r="M2" s="39"/>
      <c r="N2" s="39"/>
    </row>
    <row r="3" spans="1:14" s="40" customFormat="1" ht="15">
      <c r="A3" s="41">
        <f>'Summary '!B10</f>
        <v>0</v>
      </c>
      <c r="B3" s="42"/>
      <c r="C3" s="43"/>
      <c r="D3" s="161"/>
      <c r="E3" s="161"/>
      <c r="F3" s="161"/>
      <c r="G3" s="161"/>
      <c r="H3" s="161"/>
      <c r="I3" s="161"/>
      <c r="J3" s="161"/>
      <c r="K3" s="162"/>
      <c r="L3" s="39"/>
      <c r="M3" s="39"/>
      <c r="N3" s="39"/>
    </row>
    <row r="4" spans="1:14" s="40" customFormat="1" ht="12.75">
      <c r="A4" s="44"/>
      <c r="B4" s="45"/>
      <c r="C4" s="43"/>
      <c r="D4" s="161"/>
      <c r="E4" s="161"/>
      <c r="F4" s="161"/>
      <c r="G4" s="161"/>
      <c r="H4" s="161"/>
      <c r="I4" s="161"/>
      <c r="J4" s="161"/>
      <c r="K4" s="162"/>
      <c r="L4" s="39"/>
      <c r="M4" s="39"/>
      <c r="N4" s="39"/>
    </row>
    <row r="5" spans="1:14" s="40" customFormat="1" ht="12.75">
      <c r="A5" s="46" t="s">
        <v>31</v>
      </c>
      <c r="B5" s="47"/>
      <c r="C5" s="43"/>
      <c r="D5" s="161"/>
      <c r="E5" s="161"/>
      <c r="F5" s="161"/>
      <c r="G5" s="161"/>
      <c r="H5" s="161"/>
      <c r="I5" s="161"/>
      <c r="J5" s="161"/>
      <c r="K5" s="162"/>
      <c r="L5" s="39"/>
      <c r="M5" s="39"/>
      <c r="N5" s="39"/>
    </row>
    <row r="6" spans="1:14" s="40" customFormat="1" ht="12.75">
      <c r="A6" s="44"/>
      <c r="B6" s="45"/>
      <c r="C6" s="43"/>
      <c r="D6" s="163"/>
      <c r="E6" s="163"/>
      <c r="F6" s="163"/>
      <c r="G6" s="163"/>
      <c r="H6" s="163"/>
      <c r="I6" s="163"/>
      <c r="J6" s="163"/>
      <c r="K6" s="164"/>
      <c r="L6" s="39"/>
      <c r="M6" s="39"/>
      <c r="N6" s="39"/>
    </row>
    <row r="7" spans="1:11" s="101" customFormat="1" ht="12.75">
      <c r="A7" s="188" t="s">
        <v>46</v>
      </c>
      <c r="B7" s="186" t="s">
        <v>6</v>
      </c>
      <c r="C7" s="186" t="s">
        <v>16</v>
      </c>
      <c r="D7" s="48" t="s">
        <v>7</v>
      </c>
      <c r="E7" s="48" t="s">
        <v>8</v>
      </c>
      <c r="F7" s="49" t="s">
        <v>9</v>
      </c>
      <c r="G7" s="192" t="s">
        <v>10</v>
      </c>
      <c r="H7" s="155" t="s">
        <v>11</v>
      </c>
      <c r="I7" s="48" t="s">
        <v>12</v>
      </c>
      <c r="J7" s="49" t="s">
        <v>33</v>
      </c>
      <c r="K7" s="190" t="s">
        <v>13</v>
      </c>
    </row>
    <row r="8" spans="1:11" s="102" customFormat="1" ht="12.75">
      <c r="A8" s="189"/>
      <c r="B8" s="187"/>
      <c r="C8" s="187"/>
      <c r="D8" s="50" t="s">
        <v>14</v>
      </c>
      <c r="E8" s="50" t="s">
        <v>14</v>
      </c>
      <c r="F8" s="51" t="s">
        <v>14</v>
      </c>
      <c r="G8" s="156"/>
      <c r="H8" s="156"/>
      <c r="I8" s="50" t="s">
        <v>49</v>
      </c>
      <c r="J8" s="51" t="s">
        <v>49</v>
      </c>
      <c r="K8" s="191"/>
    </row>
    <row r="9" spans="1:14" ht="12.75">
      <c r="A9" s="52"/>
      <c r="B9" s="53"/>
      <c r="C9" s="54"/>
      <c r="D9" s="55">
        <f>E9+F9</f>
        <v>0</v>
      </c>
      <c r="E9" s="56"/>
      <c r="F9" s="57"/>
      <c r="G9" s="58"/>
      <c r="H9" s="59"/>
      <c r="I9" s="60"/>
      <c r="J9" s="61"/>
      <c r="K9" s="62"/>
      <c r="L9" s="63"/>
      <c r="M9" s="63"/>
      <c r="N9" s="63"/>
    </row>
    <row r="10" spans="1:14" ht="12.75">
      <c r="A10" s="52"/>
      <c r="B10" s="64"/>
      <c r="C10" s="65"/>
      <c r="D10" s="55">
        <f aca="true" t="shared" si="0" ref="D10:D28">E10+F10</f>
        <v>0</v>
      </c>
      <c r="E10" s="56"/>
      <c r="F10" s="57"/>
      <c r="G10" s="66"/>
      <c r="H10" s="67"/>
      <c r="I10" s="56"/>
      <c r="J10" s="68"/>
      <c r="K10" s="69"/>
      <c r="L10" s="63"/>
      <c r="M10" s="63"/>
      <c r="N10" s="63"/>
    </row>
    <row r="11" spans="1:14" ht="12.75">
      <c r="A11" s="52"/>
      <c r="B11" s="53"/>
      <c r="C11" s="54"/>
      <c r="D11" s="55">
        <f t="shared" si="0"/>
        <v>0</v>
      </c>
      <c r="E11" s="56"/>
      <c r="F11" s="57"/>
      <c r="G11" s="58"/>
      <c r="H11" s="59"/>
      <c r="I11" s="60"/>
      <c r="J11" s="61"/>
      <c r="K11" s="62"/>
      <c r="L11" s="63"/>
      <c r="M11" s="63"/>
      <c r="N11" s="63"/>
    </row>
    <row r="12" spans="1:14" ht="12.75">
      <c r="A12" s="52"/>
      <c r="B12" s="64"/>
      <c r="C12" s="65"/>
      <c r="D12" s="55">
        <f t="shared" si="0"/>
        <v>0</v>
      </c>
      <c r="E12" s="56"/>
      <c r="F12" s="57"/>
      <c r="G12" s="66"/>
      <c r="H12" s="67"/>
      <c r="I12" s="56"/>
      <c r="J12" s="68"/>
      <c r="K12" s="69"/>
      <c r="L12" s="63"/>
      <c r="M12" s="63"/>
      <c r="N12" s="63"/>
    </row>
    <row r="13" spans="1:14" ht="12.75">
      <c r="A13" s="52"/>
      <c r="B13" s="53"/>
      <c r="C13" s="54"/>
      <c r="D13" s="55">
        <f t="shared" si="0"/>
        <v>0</v>
      </c>
      <c r="E13" s="56"/>
      <c r="F13" s="57"/>
      <c r="G13" s="58"/>
      <c r="H13" s="59"/>
      <c r="I13" s="60"/>
      <c r="J13" s="61"/>
      <c r="K13" s="62"/>
      <c r="L13" s="63"/>
      <c r="M13" s="63"/>
      <c r="N13" s="63"/>
    </row>
    <row r="14" spans="1:14" ht="12.75">
      <c r="A14" s="52"/>
      <c r="B14" s="64"/>
      <c r="C14" s="65"/>
      <c r="D14" s="55">
        <f t="shared" si="0"/>
        <v>0</v>
      </c>
      <c r="E14" s="56"/>
      <c r="F14" s="57"/>
      <c r="G14" s="66"/>
      <c r="H14" s="67"/>
      <c r="I14" s="56"/>
      <c r="J14" s="68"/>
      <c r="K14" s="69"/>
      <c r="L14" s="63"/>
      <c r="M14" s="63"/>
      <c r="N14" s="63"/>
    </row>
    <row r="15" spans="1:14" ht="12.75">
      <c r="A15" s="52"/>
      <c r="B15" s="53"/>
      <c r="C15" s="54"/>
      <c r="D15" s="55">
        <f t="shared" si="0"/>
        <v>0</v>
      </c>
      <c r="E15" s="56"/>
      <c r="F15" s="57"/>
      <c r="G15" s="58"/>
      <c r="H15" s="59"/>
      <c r="I15" s="60"/>
      <c r="J15" s="61"/>
      <c r="K15" s="62"/>
      <c r="L15" s="63"/>
      <c r="M15" s="63"/>
      <c r="N15" s="63"/>
    </row>
    <row r="16" spans="1:14" ht="12.75">
      <c r="A16" s="52"/>
      <c r="B16" s="64"/>
      <c r="C16" s="65"/>
      <c r="D16" s="55">
        <f t="shared" si="0"/>
        <v>0</v>
      </c>
      <c r="E16" s="56"/>
      <c r="F16" s="57"/>
      <c r="G16" s="66"/>
      <c r="H16" s="67"/>
      <c r="I16" s="56"/>
      <c r="J16" s="68"/>
      <c r="K16" s="69"/>
      <c r="L16" s="63"/>
      <c r="M16" s="63"/>
      <c r="N16" s="63"/>
    </row>
    <row r="17" spans="1:14" ht="12.75">
      <c r="A17" s="52"/>
      <c r="B17" s="53"/>
      <c r="C17" s="54"/>
      <c r="D17" s="55">
        <f t="shared" si="0"/>
        <v>0</v>
      </c>
      <c r="E17" s="56"/>
      <c r="F17" s="57"/>
      <c r="G17" s="58"/>
      <c r="H17" s="59"/>
      <c r="I17" s="60"/>
      <c r="J17" s="61"/>
      <c r="K17" s="62"/>
      <c r="L17" s="63"/>
      <c r="M17" s="63"/>
      <c r="N17" s="63"/>
    </row>
    <row r="18" spans="1:14" ht="12.75">
      <c r="A18" s="52"/>
      <c r="B18" s="64"/>
      <c r="C18" s="65"/>
      <c r="D18" s="55">
        <f t="shared" si="0"/>
        <v>0</v>
      </c>
      <c r="E18" s="56"/>
      <c r="F18" s="57"/>
      <c r="G18" s="66"/>
      <c r="H18" s="67"/>
      <c r="I18" s="56"/>
      <c r="J18" s="68"/>
      <c r="K18" s="69"/>
      <c r="L18" s="63"/>
      <c r="M18" s="63"/>
      <c r="N18" s="63"/>
    </row>
    <row r="19" spans="1:14" ht="12.75">
      <c r="A19" s="52"/>
      <c r="B19" s="53"/>
      <c r="C19" s="54"/>
      <c r="D19" s="55">
        <f t="shared" si="0"/>
        <v>0</v>
      </c>
      <c r="E19" s="56"/>
      <c r="F19" s="57"/>
      <c r="G19" s="58"/>
      <c r="H19" s="59"/>
      <c r="I19" s="60"/>
      <c r="J19" s="61"/>
      <c r="K19" s="62"/>
      <c r="L19" s="63"/>
      <c r="M19" s="63"/>
      <c r="N19" s="63"/>
    </row>
    <row r="20" spans="1:14" ht="12.75">
      <c r="A20" s="52"/>
      <c r="B20" s="64"/>
      <c r="C20" s="65"/>
      <c r="D20" s="55">
        <f t="shared" si="0"/>
        <v>0</v>
      </c>
      <c r="E20" s="56"/>
      <c r="F20" s="57"/>
      <c r="G20" s="66"/>
      <c r="H20" s="67"/>
      <c r="I20" s="56"/>
      <c r="J20" s="68"/>
      <c r="K20" s="69"/>
      <c r="L20" s="63"/>
      <c r="M20" s="63"/>
      <c r="N20" s="63"/>
    </row>
    <row r="21" spans="1:14" ht="12.75">
      <c r="A21" s="52"/>
      <c r="B21" s="53"/>
      <c r="C21" s="54"/>
      <c r="D21" s="55">
        <f t="shared" si="0"/>
        <v>0</v>
      </c>
      <c r="E21" s="56"/>
      <c r="F21" s="57"/>
      <c r="G21" s="58"/>
      <c r="H21" s="59"/>
      <c r="I21" s="60"/>
      <c r="J21" s="61"/>
      <c r="K21" s="62"/>
      <c r="L21" s="63"/>
      <c r="M21" s="63"/>
      <c r="N21" s="63"/>
    </row>
    <row r="22" spans="1:14" ht="12.75">
      <c r="A22" s="52"/>
      <c r="B22" s="64"/>
      <c r="C22" s="65"/>
      <c r="D22" s="55">
        <f t="shared" si="0"/>
        <v>0</v>
      </c>
      <c r="E22" s="56"/>
      <c r="F22" s="57"/>
      <c r="G22" s="66"/>
      <c r="H22" s="67"/>
      <c r="I22" s="56"/>
      <c r="J22" s="68"/>
      <c r="K22" s="69"/>
      <c r="L22" s="63"/>
      <c r="M22" s="63"/>
      <c r="N22" s="63"/>
    </row>
    <row r="23" spans="1:14" ht="12.75">
      <c r="A23" s="52"/>
      <c r="B23" s="53"/>
      <c r="C23" s="54"/>
      <c r="D23" s="55">
        <f t="shared" si="0"/>
        <v>0</v>
      </c>
      <c r="E23" s="56"/>
      <c r="F23" s="57"/>
      <c r="G23" s="58"/>
      <c r="H23" s="59"/>
      <c r="I23" s="60"/>
      <c r="J23" s="61"/>
      <c r="K23" s="62"/>
      <c r="L23" s="63"/>
      <c r="M23" s="63"/>
      <c r="N23" s="63"/>
    </row>
    <row r="24" spans="1:14" ht="12.75">
      <c r="A24" s="52"/>
      <c r="B24" s="64"/>
      <c r="C24" s="65"/>
      <c r="D24" s="55">
        <f t="shared" si="0"/>
        <v>0</v>
      </c>
      <c r="E24" s="56"/>
      <c r="F24" s="57"/>
      <c r="G24" s="66"/>
      <c r="H24" s="67"/>
      <c r="I24" s="56"/>
      <c r="J24" s="68"/>
      <c r="K24" s="69"/>
      <c r="L24" s="63"/>
      <c r="M24" s="63"/>
      <c r="N24" s="63"/>
    </row>
    <row r="25" spans="1:14" ht="12.75">
      <c r="A25" s="52"/>
      <c r="B25" s="53"/>
      <c r="C25" s="54"/>
      <c r="D25" s="55">
        <f t="shared" si="0"/>
        <v>0</v>
      </c>
      <c r="E25" s="56"/>
      <c r="F25" s="57"/>
      <c r="G25" s="58"/>
      <c r="H25" s="59"/>
      <c r="I25" s="60"/>
      <c r="J25" s="61"/>
      <c r="K25" s="62"/>
      <c r="L25" s="63"/>
      <c r="M25" s="63"/>
      <c r="N25" s="63"/>
    </row>
    <row r="26" spans="1:14" ht="12.75">
      <c r="A26" s="52"/>
      <c r="B26" s="64"/>
      <c r="C26" s="65"/>
      <c r="D26" s="55">
        <f t="shared" si="0"/>
        <v>0</v>
      </c>
      <c r="E26" s="56"/>
      <c r="F26" s="57"/>
      <c r="G26" s="66"/>
      <c r="H26" s="67"/>
      <c r="I26" s="56"/>
      <c r="J26" s="68"/>
      <c r="K26" s="69"/>
      <c r="L26" s="63"/>
      <c r="M26" s="63"/>
      <c r="N26" s="63"/>
    </row>
    <row r="27" spans="1:14" ht="12.75">
      <c r="A27" s="52"/>
      <c r="B27" s="53"/>
      <c r="C27" s="54"/>
      <c r="D27" s="55">
        <f t="shared" si="0"/>
        <v>0</v>
      </c>
      <c r="E27" s="56"/>
      <c r="F27" s="57"/>
      <c r="G27" s="58"/>
      <c r="H27" s="59"/>
      <c r="I27" s="60"/>
      <c r="J27" s="61"/>
      <c r="K27" s="62"/>
      <c r="L27" s="63"/>
      <c r="M27" s="63"/>
      <c r="N27" s="63"/>
    </row>
    <row r="28" spans="1:14" ht="12.75">
      <c r="A28" s="52"/>
      <c r="B28" s="64"/>
      <c r="C28" s="65"/>
      <c r="D28" s="55">
        <f t="shared" si="0"/>
        <v>0</v>
      </c>
      <c r="E28" s="56"/>
      <c r="F28" s="57"/>
      <c r="G28" s="66"/>
      <c r="H28" s="67"/>
      <c r="I28" s="56"/>
      <c r="J28" s="68"/>
      <c r="K28" s="69"/>
      <c r="L28" s="63"/>
      <c r="M28" s="63"/>
      <c r="N28" s="63"/>
    </row>
    <row r="29" spans="1:11" s="13" customFormat="1" ht="13.5" thickBot="1">
      <c r="A29" s="70"/>
      <c r="B29" s="71" t="s">
        <v>15</v>
      </c>
      <c r="C29" s="72"/>
      <c r="D29" s="73">
        <f>SUM(D9:D28)</f>
        <v>0</v>
      </c>
      <c r="E29" s="73">
        <f>SUM(E9:E28)</f>
        <v>0</v>
      </c>
      <c r="F29" s="73">
        <f>SUM(F9:F28)</f>
        <v>0</v>
      </c>
      <c r="G29" s="74"/>
      <c r="H29" s="75"/>
      <c r="I29" s="73"/>
      <c r="J29" s="76"/>
      <c r="K29" s="77"/>
    </row>
    <row r="30" spans="1:11" ht="13.5" thickTop="1">
      <c r="A30" s="78"/>
      <c r="B30" s="79"/>
      <c r="C30" s="54"/>
      <c r="D30" s="54"/>
      <c r="E30" s="80"/>
      <c r="F30" s="61"/>
      <c r="G30" s="81"/>
      <c r="H30" s="82"/>
      <c r="I30" s="82"/>
      <c r="J30" s="83"/>
      <c r="K30" s="84"/>
    </row>
    <row r="31" spans="1:11" s="40" customFormat="1" ht="12.75" customHeight="1">
      <c r="A31" s="177" t="s">
        <v>76</v>
      </c>
      <c r="B31" s="178"/>
      <c r="C31" s="178"/>
      <c r="D31" s="178"/>
      <c r="E31" s="178"/>
      <c r="F31" s="178"/>
      <c r="G31" s="178"/>
      <c r="H31" s="178"/>
      <c r="I31" s="179"/>
      <c r="J31" s="171" t="s">
        <v>85</v>
      </c>
      <c r="K31" s="172"/>
    </row>
    <row r="32" spans="1:11" s="40" customFormat="1" ht="12.75">
      <c r="A32" s="180"/>
      <c r="B32" s="181"/>
      <c r="C32" s="181"/>
      <c r="D32" s="181"/>
      <c r="E32" s="181"/>
      <c r="F32" s="181"/>
      <c r="G32" s="181"/>
      <c r="H32" s="181"/>
      <c r="I32" s="182"/>
      <c r="J32" s="173"/>
      <c r="K32" s="174"/>
    </row>
    <row r="33" spans="1:11" s="40" customFormat="1" ht="12.75">
      <c r="A33" s="180"/>
      <c r="B33" s="181"/>
      <c r="C33" s="181"/>
      <c r="D33" s="181"/>
      <c r="E33" s="181"/>
      <c r="F33" s="181"/>
      <c r="G33" s="181"/>
      <c r="H33" s="181"/>
      <c r="I33" s="182"/>
      <c r="J33" s="173"/>
      <c r="K33" s="174"/>
    </row>
    <row r="34" spans="1:11" s="40" customFormat="1" ht="12.75">
      <c r="A34" s="183"/>
      <c r="B34" s="184"/>
      <c r="C34" s="184"/>
      <c r="D34" s="184"/>
      <c r="E34" s="184"/>
      <c r="F34" s="184"/>
      <c r="G34" s="184"/>
      <c r="H34" s="184"/>
      <c r="I34" s="185"/>
      <c r="J34" s="173"/>
      <c r="K34" s="174"/>
    </row>
    <row r="35" spans="1:11" s="40" customFormat="1" ht="12.75">
      <c r="A35" s="86"/>
      <c r="B35" s="87"/>
      <c r="C35" s="87"/>
      <c r="D35" s="87"/>
      <c r="E35" s="87"/>
      <c r="F35" s="87"/>
      <c r="G35" s="87"/>
      <c r="H35" s="87"/>
      <c r="I35" s="88"/>
      <c r="J35" s="173"/>
      <c r="K35" s="174"/>
    </row>
    <row r="36" spans="1:11" s="40" customFormat="1" ht="12.75">
      <c r="A36" s="86" t="s">
        <v>23</v>
      </c>
      <c r="B36" s="87"/>
      <c r="C36" s="87"/>
      <c r="D36" s="87" t="s">
        <v>34</v>
      </c>
      <c r="E36" s="87"/>
      <c r="F36" s="87"/>
      <c r="G36" s="87"/>
      <c r="H36" s="87"/>
      <c r="I36" s="88"/>
      <c r="J36" s="173"/>
      <c r="K36" s="174"/>
    </row>
    <row r="37" spans="1:11" s="40" customFormat="1" ht="12.75">
      <c r="A37" s="86"/>
      <c r="B37" s="87"/>
      <c r="C37" s="87"/>
      <c r="D37" s="87"/>
      <c r="E37" s="87"/>
      <c r="F37" s="87"/>
      <c r="G37" s="87"/>
      <c r="H37" s="87"/>
      <c r="I37" s="88"/>
      <c r="J37" s="173"/>
      <c r="K37" s="174"/>
    </row>
    <row r="38" spans="1:11" s="40" customFormat="1" ht="12.75">
      <c r="A38" s="86" t="s">
        <v>24</v>
      </c>
      <c r="B38" s="87"/>
      <c r="C38" s="87"/>
      <c r="D38" s="87" t="s">
        <v>24</v>
      </c>
      <c r="E38" s="87"/>
      <c r="F38" s="87"/>
      <c r="G38" s="87"/>
      <c r="H38" s="87"/>
      <c r="I38" s="88"/>
      <c r="J38" s="173"/>
      <c r="K38" s="174"/>
    </row>
    <row r="39" spans="1:11" s="40" customFormat="1" ht="12.75">
      <c r="A39" s="86"/>
      <c r="B39" s="87"/>
      <c r="C39" s="87"/>
      <c r="D39" s="87"/>
      <c r="E39" s="87"/>
      <c r="F39" s="87"/>
      <c r="G39" s="87"/>
      <c r="H39" s="87"/>
      <c r="I39" s="88"/>
      <c r="J39" s="173"/>
      <c r="K39" s="174"/>
    </row>
    <row r="40" spans="1:11" s="40" customFormat="1" ht="12.75">
      <c r="A40" s="86"/>
      <c r="B40" s="87"/>
      <c r="C40" s="87"/>
      <c r="D40" s="87"/>
      <c r="E40" s="87"/>
      <c r="F40" s="87"/>
      <c r="G40" s="87"/>
      <c r="H40" s="87"/>
      <c r="I40" s="88"/>
      <c r="J40" s="173"/>
      <c r="K40" s="174"/>
    </row>
    <row r="41" spans="1:11" s="40" customFormat="1" ht="27" customHeight="1">
      <c r="A41" s="86" t="s">
        <v>25</v>
      </c>
      <c r="B41" s="87"/>
      <c r="C41" s="87"/>
      <c r="D41" s="87" t="s">
        <v>25</v>
      </c>
      <c r="E41" s="87"/>
      <c r="F41" s="87"/>
      <c r="G41" s="87"/>
      <c r="H41" s="87"/>
      <c r="I41" s="88"/>
      <c r="J41" s="175"/>
      <c r="K41" s="176"/>
    </row>
    <row r="42" spans="1:11" s="40" customFormat="1" ht="12.75" customHeight="1">
      <c r="A42" s="86"/>
      <c r="B42" s="87"/>
      <c r="C42" s="87"/>
      <c r="D42" s="87"/>
      <c r="E42" s="87"/>
      <c r="F42" s="87"/>
      <c r="G42" s="87"/>
      <c r="H42" s="87"/>
      <c r="I42" s="88"/>
      <c r="J42" s="33"/>
      <c r="K42" s="89"/>
    </row>
    <row r="43" spans="1:11" s="40" customFormat="1" ht="12.75" customHeight="1">
      <c r="A43" s="86"/>
      <c r="B43" s="87"/>
      <c r="C43" s="87"/>
      <c r="D43" s="87"/>
      <c r="E43" s="87"/>
      <c r="F43" s="87"/>
      <c r="G43" s="87"/>
      <c r="H43" s="87"/>
      <c r="I43" s="88"/>
      <c r="J43" s="33" t="s">
        <v>35</v>
      </c>
      <c r="K43" s="90">
        <f>IF(F29&lt;'Summary '!C29,F29,'Summary '!C29)</f>
        <v>0</v>
      </c>
    </row>
    <row r="44" spans="1:11" s="40" customFormat="1" ht="12.75" customHeight="1">
      <c r="A44" s="86" t="s">
        <v>26</v>
      </c>
      <c r="B44" s="87"/>
      <c r="C44" s="87"/>
      <c r="D44" s="87" t="s">
        <v>26</v>
      </c>
      <c r="E44" s="87"/>
      <c r="F44" s="87"/>
      <c r="G44" s="87"/>
      <c r="H44" s="87"/>
      <c r="I44" s="88"/>
      <c r="J44" s="33" t="s">
        <v>53</v>
      </c>
      <c r="K44" s="90">
        <f>K43*('Summary '!B17)/100</f>
        <v>0</v>
      </c>
    </row>
    <row r="45" spans="1:11" s="40" customFormat="1" ht="12.75">
      <c r="A45" s="86"/>
      <c r="B45" s="87"/>
      <c r="C45" s="87"/>
      <c r="D45" s="87"/>
      <c r="E45" s="87"/>
      <c r="F45" s="87"/>
      <c r="G45" s="87"/>
      <c r="H45" s="87"/>
      <c r="I45" s="88"/>
      <c r="J45" s="33" t="s">
        <v>54</v>
      </c>
      <c r="K45" s="90">
        <f>K43*(100-'Summary '!B17)/100</f>
        <v>0</v>
      </c>
    </row>
    <row r="46" spans="1:11" s="40" customFormat="1" ht="12.75">
      <c r="A46" s="86"/>
      <c r="B46" s="87"/>
      <c r="C46" s="87"/>
      <c r="D46" s="87"/>
      <c r="E46" s="87"/>
      <c r="F46" s="87"/>
      <c r="G46" s="87"/>
      <c r="H46" s="87"/>
      <c r="I46" s="88"/>
      <c r="J46" s="35"/>
      <c r="K46" s="168">
        <f>K44</f>
        <v>0</v>
      </c>
    </row>
    <row r="47" spans="1:11" s="40" customFormat="1" ht="12.75">
      <c r="A47" s="86" t="s">
        <v>17</v>
      </c>
      <c r="B47" s="87"/>
      <c r="C47" s="87"/>
      <c r="D47" s="87" t="s">
        <v>17</v>
      </c>
      <c r="E47" s="87"/>
      <c r="F47" s="87"/>
      <c r="G47" s="87"/>
      <c r="H47" s="87"/>
      <c r="I47" s="88"/>
      <c r="J47" s="34" t="s">
        <v>36</v>
      </c>
      <c r="K47" s="169"/>
    </row>
    <row r="48" spans="1:11" s="40" customFormat="1" ht="12.75">
      <c r="A48" s="91"/>
      <c r="B48" s="92"/>
      <c r="C48" s="92"/>
      <c r="D48" s="92"/>
      <c r="E48" s="92"/>
      <c r="F48" s="92"/>
      <c r="G48" s="92"/>
      <c r="H48" s="92"/>
      <c r="I48" s="93"/>
      <c r="J48" s="36"/>
      <c r="K48" s="170"/>
    </row>
    <row r="49" spans="1:11" ht="99" customHeight="1" thickBot="1">
      <c r="A49" s="165"/>
      <c r="B49" s="166"/>
      <c r="C49" s="166"/>
      <c r="D49" s="166"/>
      <c r="E49" s="166"/>
      <c r="F49" s="166"/>
      <c r="G49" s="166"/>
      <c r="H49" s="166"/>
      <c r="I49" s="166"/>
      <c r="J49" s="166"/>
      <c r="K49" s="167"/>
    </row>
  </sheetData>
  <sheetProtection/>
  <mergeCells count="11">
    <mergeCell ref="K7:K8"/>
    <mergeCell ref="A31:I34"/>
    <mergeCell ref="J31:K41"/>
    <mergeCell ref="K46:K48"/>
    <mergeCell ref="A49:K49"/>
    <mergeCell ref="D1:K6"/>
    <mergeCell ref="A7:A8"/>
    <mergeCell ref="B7:B8"/>
    <mergeCell ref="C7:C8"/>
    <mergeCell ref="G7:G8"/>
    <mergeCell ref="H7:H8"/>
  </mergeCells>
  <dataValidations count="1">
    <dataValidation type="list" allowBlank="1" showInputMessage="1" showErrorMessage="1" sqref="A9:A28">
      <formula1>Funding</formula1>
    </dataValidation>
  </dataValidations>
  <printOptions/>
  <pageMargins left="0.4724409448818898" right="0.15748031496062992" top="0.4724409448818898" bottom="0.4724409448818898" header="0.15748031496062992" footer="0.15748031496062992"/>
  <pageSetup horizontalDpi="600" verticalDpi="600" orientation="landscape" paperSize="9" scale="73" r:id="rId2"/>
  <headerFooter alignWithMargins="0">
    <oddHeader>&amp;R&amp;F</oddHeader>
    <oddFooter>&amp;L&amp;D&amp;R&amp;A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41"/>
  <sheetViews>
    <sheetView zoomScale="85" zoomScaleNormal="85" zoomScalePageLayoutView="0" workbookViewId="0" topLeftCell="A1">
      <selection activeCell="A5" sqref="A5"/>
    </sheetView>
  </sheetViews>
  <sheetFormatPr defaultColWidth="9.140625" defaultRowHeight="12.75"/>
  <cols>
    <col min="1" max="1" width="24.7109375" style="113" customWidth="1"/>
    <col min="2" max="2" width="32.00390625" style="113" customWidth="1"/>
    <col min="3" max="15" width="31.8515625" style="113" customWidth="1"/>
    <col min="16" max="16384" width="9.140625" style="113" customWidth="1"/>
  </cols>
  <sheetData>
    <row r="1" s="1" customFormat="1" ht="33">
      <c r="B1" s="146" t="s">
        <v>90</v>
      </c>
    </row>
    <row r="2" s="1" customFormat="1" ht="18">
      <c r="B2" s="147" t="s">
        <v>91</v>
      </c>
    </row>
    <row r="3" s="1" customFormat="1" ht="12.75"/>
    <row r="4" s="1" customFormat="1" ht="12.75"/>
    <row r="5" s="1" customFormat="1" ht="12.75"/>
    <row r="7" spans="2:15" ht="18" customHeight="1">
      <c r="B7" s="112"/>
      <c r="C7" s="111" t="s">
        <v>58</v>
      </c>
      <c r="D7" s="112"/>
      <c r="E7" s="112"/>
      <c r="F7" s="112"/>
      <c r="G7" s="112"/>
      <c r="H7" s="112"/>
      <c r="I7" s="112"/>
      <c r="J7" s="112"/>
      <c r="K7" s="112"/>
      <c r="L7" s="112"/>
      <c r="M7" s="112"/>
      <c r="N7" s="112"/>
      <c r="O7" s="112"/>
    </row>
    <row r="8" spans="1:15" ht="12.75" customHeight="1">
      <c r="A8" s="114"/>
      <c r="B8" s="114"/>
      <c r="C8" s="112"/>
      <c r="D8" s="112"/>
      <c r="E8" s="112"/>
      <c r="F8" s="112"/>
      <c r="G8" s="112"/>
      <c r="H8" s="112"/>
      <c r="I8" s="112"/>
      <c r="J8" s="112"/>
      <c r="K8" s="112"/>
      <c r="L8" s="112"/>
      <c r="M8" s="112"/>
      <c r="N8" s="112"/>
      <c r="O8" s="112"/>
    </row>
    <row r="9" spans="1:15" ht="18.75" customHeight="1" thickBot="1">
      <c r="A9" s="112"/>
      <c r="B9" s="111"/>
      <c r="C9" s="112"/>
      <c r="D9" s="112"/>
      <c r="E9" s="112"/>
      <c r="F9" s="112"/>
      <c r="G9" s="112"/>
      <c r="H9" s="112"/>
      <c r="I9" s="112"/>
      <c r="J9" s="112"/>
      <c r="K9" s="112"/>
      <c r="L9" s="112"/>
      <c r="M9" s="112"/>
      <c r="N9" s="112"/>
      <c r="O9" s="112"/>
    </row>
    <row r="10" spans="1:15" ht="15" customHeight="1">
      <c r="A10" s="115" t="s">
        <v>59</v>
      </c>
      <c r="B10" s="116"/>
      <c r="C10" s="117"/>
      <c r="D10" s="117"/>
      <c r="E10" s="117"/>
      <c r="F10" s="117"/>
      <c r="G10" s="117"/>
      <c r="H10" s="117"/>
      <c r="I10" s="117"/>
      <c r="J10" s="117"/>
      <c r="K10" s="117"/>
      <c r="L10" s="117"/>
      <c r="M10" s="117"/>
      <c r="N10" s="117"/>
      <c r="O10" s="117"/>
    </row>
    <row r="11" spans="1:15" ht="15" customHeight="1">
      <c r="A11" s="118" t="s">
        <v>60</v>
      </c>
      <c r="B11" s="119"/>
      <c r="C11" s="120"/>
      <c r="D11" s="120"/>
      <c r="E11" s="120"/>
      <c r="F11" s="120"/>
      <c r="G11" s="120"/>
      <c r="H11" s="120"/>
      <c r="I11" s="120"/>
      <c r="J11" s="120"/>
      <c r="K11" s="120"/>
      <c r="L11" s="120"/>
      <c r="M11" s="120"/>
      <c r="N11" s="120"/>
      <c r="O11" s="120"/>
    </row>
    <row r="12" spans="1:15" ht="15" customHeight="1">
      <c r="A12" s="118" t="s">
        <v>61</v>
      </c>
      <c r="B12" s="121"/>
      <c r="C12" s="122"/>
      <c r="D12" s="122"/>
      <c r="E12" s="122"/>
      <c r="F12" s="122"/>
      <c r="G12" s="122"/>
      <c r="H12" s="122"/>
      <c r="I12" s="122"/>
      <c r="J12" s="122"/>
      <c r="K12" s="122"/>
      <c r="L12" s="122"/>
      <c r="M12" s="122"/>
      <c r="N12" s="122"/>
      <c r="O12" s="122"/>
    </row>
    <row r="13" spans="1:15" ht="15" customHeight="1">
      <c r="A13" s="118" t="s">
        <v>62</v>
      </c>
      <c r="B13" s="123"/>
      <c r="C13" s="124"/>
      <c r="D13" s="124"/>
      <c r="E13" s="124"/>
      <c r="F13" s="124"/>
      <c r="G13" s="124"/>
      <c r="H13" s="124"/>
      <c r="I13" s="124"/>
      <c r="J13" s="124"/>
      <c r="K13" s="124"/>
      <c r="L13" s="124"/>
      <c r="M13" s="124"/>
      <c r="N13" s="124"/>
      <c r="O13" s="124"/>
    </row>
    <row r="14" spans="1:15" ht="15.75" customHeight="1" thickBot="1">
      <c r="A14" s="125" t="s">
        <v>63</v>
      </c>
      <c r="B14" s="126"/>
      <c r="C14" s="124"/>
      <c r="D14" s="124"/>
      <c r="E14" s="124"/>
      <c r="F14" s="124"/>
      <c r="G14" s="124"/>
      <c r="H14" s="124"/>
      <c r="I14" s="124"/>
      <c r="J14" s="124"/>
      <c r="K14" s="124"/>
      <c r="L14" s="124"/>
      <c r="M14" s="124"/>
      <c r="N14" s="124"/>
      <c r="O14" s="124"/>
    </row>
    <row r="15" ht="13.5" customHeight="1" thickBot="1"/>
    <row r="16" spans="1:15" ht="45">
      <c r="A16" s="197" t="s">
        <v>64</v>
      </c>
      <c r="B16" s="198"/>
      <c r="C16" s="127" t="s">
        <v>38</v>
      </c>
      <c r="D16" s="127" t="s">
        <v>39</v>
      </c>
      <c r="E16" s="127" t="s">
        <v>65</v>
      </c>
      <c r="F16" s="127" t="s">
        <v>40</v>
      </c>
      <c r="G16" s="127" t="s">
        <v>66</v>
      </c>
      <c r="H16" s="127" t="s">
        <v>67</v>
      </c>
      <c r="I16" s="127" t="s">
        <v>41</v>
      </c>
      <c r="J16" s="127" t="s">
        <v>42</v>
      </c>
      <c r="K16" s="127" t="s">
        <v>68</v>
      </c>
      <c r="L16" s="127" t="s">
        <v>43</v>
      </c>
      <c r="M16" s="127" t="s">
        <v>44</v>
      </c>
      <c r="N16" s="127" t="s">
        <v>45</v>
      </c>
      <c r="O16" s="128" t="s">
        <v>69</v>
      </c>
    </row>
    <row r="17" spans="1:15" ht="12.75" customHeight="1">
      <c r="A17" s="195"/>
      <c r="B17" s="196"/>
      <c r="C17" s="129"/>
      <c r="D17" s="129"/>
      <c r="E17" s="129"/>
      <c r="F17" s="130"/>
      <c r="G17" s="130"/>
      <c r="H17" s="130"/>
      <c r="I17" s="129"/>
      <c r="J17" s="129"/>
      <c r="K17" s="129"/>
      <c r="L17" s="129"/>
      <c r="M17" s="129"/>
      <c r="N17" s="129"/>
      <c r="O17" s="131"/>
    </row>
    <row r="18" spans="1:15" ht="12.75">
      <c r="A18" s="195"/>
      <c r="B18" s="196"/>
      <c r="C18" s="129"/>
      <c r="D18" s="129"/>
      <c r="E18" s="129"/>
      <c r="F18" s="129"/>
      <c r="G18" s="129"/>
      <c r="H18" s="129"/>
      <c r="I18" s="129"/>
      <c r="J18" s="129"/>
      <c r="K18" s="129"/>
      <c r="L18" s="129"/>
      <c r="M18" s="129"/>
      <c r="N18" s="129"/>
      <c r="O18" s="131"/>
    </row>
    <row r="19" spans="1:15" ht="12.75">
      <c r="A19" s="195"/>
      <c r="B19" s="196"/>
      <c r="C19" s="129"/>
      <c r="D19" s="129"/>
      <c r="E19" s="129"/>
      <c r="F19" s="129"/>
      <c r="G19" s="129"/>
      <c r="H19" s="129"/>
      <c r="I19" s="129"/>
      <c r="J19" s="129"/>
      <c r="K19" s="129"/>
      <c r="L19" s="129"/>
      <c r="M19" s="129"/>
      <c r="N19" s="129"/>
      <c r="O19" s="131"/>
    </row>
    <row r="20" spans="1:15" ht="12.75">
      <c r="A20" s="195"/>
      <c r="B20" s="196"/>
      <c r="C20" s="129"/>
      <c r="D20" s="129"/>
      <c r="E20" s="129"/>
      <c r="F20" s="129"/>
      <c r="G20" s="129"/>
      <c r="H20" s="129"/>
      <c r="I20" s="129"/>
      <c r="J20" s="129"/>
      <c r="K20" s="129"/>
      <c r="L20" s="129"/>
      <c r="M20" s="129"/>
      <c r="N20" s="129"/>
      <c r="O20" s="131"/>
    </row>
    <row r="21" spans="1:15" ht="12.75">
      <c r="A21" s="195"/>
      <c r="B21" s="196"/>
      <c r="C21" s="129"/>
      <c r="D21" s="129"/>
      <c r="E21" s="129"/>
      <c r="F21" s="129"/>
      <c r="G21" s="129"/>
      <c r="H21" s="129"/>
      <c r="I21" s="129"/>
      <c r="J21" s="129"/>
      <c r="K21" s="129"/>
      <c r="L21" s="129"/>
      <c r="M21" s="129"/>
      <c r="N21" s="129"/>
      <c r="O21" s="131"/>
    </row>
    <row r="22" spans="1:15" ht="12.75">
      <c r="A22" s="195"/>
      <c r="B22" s="196"/>
      <c r="C22" s="129"/>
      <c r="D22" s="129"/>
      <c r="E22" s="129"/>
      <c r="F22" s="129"/>
      <c r="G22" s="129"/>
      <c r="H22" s="129"/>
      <c r="I22" s="129"/>
      <c r="J22" s="129"/>
      <c r="K22" s="129"/>
      <c r="L22" s="129"/>
      <c r="M22" s="129"/>
      <c r="N22" s="129"/>
      <c r="O22" s="131"/>
    </row>
    <row r="23" spans="1:15" ht="12.75">
      <c r="A23" s="195"/>
      <c r="B23" s="196"/>
      <c r="C23" s="129"/>
      <c r="D23" s="129"/>
      <c r="E23" s="129"/>
      <c r="F23" s="129"/>
      <c r="G23" s="129"/>
      <c r="H23" s="129"/>
      <c r="I23" s="129"/>
      <c r="J23" s="129"/>
      <c r="K23" s="129"/>
      <c r="L23" s="129"/>
      <c r="M23" s="129"/>
      <c r="N23" s="129"/>
      <c r="O23" s="131"/>
    </row>
    <row r="24" spans="1:15" ht="12.75">
      <c r="A24" s="193"/>
      <c r="B24" s="194"/>
      <c r="C24" s="132"/>
      <c r="D24" s="132"/>
      <c r="E24" s="132"/>
      <c r="F24" s="132"/>
      <c r="G24" s="132"/>
      <c r="H24" s="132"/>
      <c r="I24" s="132"/>
      <c r="J24" s="132"/>
      <c r="K24" s="132"/>
      <c r="L24" s="132"/>
      <c r="M24" s="132"/>
      <c r="N24" s="132"/>
      <c r="O24" s="131"/>
    </row>
    <row r="25" spans="1:15" ht="12.75">
      <c r="A25" s="193"/>
      <c r="B25" s="194"/>
      <c r="C25" s="132"/>
      <c r="D25" s="132"/>
      <c r="E25" s="132"/>
      <c r="F25" s="132"/>
      <c r="G25" s="132"/>
      <c r="H25" s="132"/>
      <c r="I25" s="132"/>
      <c r="J25" s="132"/>
      <c r="K25" s="132"/>
      <c r="L25" s="132"/>
      <c r="M25" s="132"/>
      <c r="N25" s="132"/>
      <c r="O25" s="131"/>
    </row>
    <row r="26" spans="1:15" ht="12.75">
      <c r="A26" s="193"/>
      <c r="B26" s="194"/>
      <c r="C26" s="132"/>
      <c r="D26" s="132"/>
      <c r="E26" s="132"/>
      <c r="F26" s="132"/>
      <c r="G26" s="132"/>
      <c r="H26" s="132"/>
      <c r="I26" s="132"/>
      <c r="J26" s="132"/>
      <c r="K26" s="132"/>
      <c r="L26" s="132"/>
      <c r="M26" s="132"/>
      <c r="N26" s="132"/>
      <c r="O26" s="131"/>
    </row>
    <row r="27" spans="1:15" ht="12.75">
      <c r="A27" s="193"/>
      <c r="B27" s="194"/>
      <c r="C27" s="132"/>
      <c r="D27" s="132"/>
      <c r="E27" s="132"/>
      <c r="F27" s="132"/>
      <c r="G27" s="132"/>
      <c r="H27" s="132"/>
      <c r="I27" s="132"/>
      <c r="J27" s="132"/>
      <c r="K27" s="132"/>
      <c r="L27" s="132"/>
      <c r="M27" s="132"/>
      <c r="N27" s="132"/>
      <c r="O27" s="131"/>
    </row>
    <row r="28" spans="1:15" ht="12.75">
      <c r="A28" s="193"/>
      <c r="B28" s="194"/>
      <c r="C28" s="132"/>
      <c r="D28" s="132"/>
      <c r="E28" s="132"/>
      <c r="F28" s="132"/>
      <c r="G28" s="132"/>
      <c r="H28" s="132"/>
      <c r="I28" s="132"/>
      <c r="J28" s="132"/>
      <c r="K28" s="132"/>
      <c r="L28" s="132"/>
      <c r="M28" s="132"/>
      <c r="N28" s="132"/>
      <c r="O28" s="131"/>
    </row>
    <row r="29" spans="1:15" ht="12.75">
      <c r="A29" s="193"/>
      <c r="B29" s="194"/>
      <c r="C29" s="132"/>
      <c r="D29" s="132"/>
      <c r="E29" s="132"/>
      <c r="F29" s="132"/>
      <c r="G29" s="132"/>
      <c r="H29" s="132"/>
      <c r="I29" s="132"/>
      <c r="J29" s="132"/>
      <c r="K29" s="132"/>
      <c r="L29" s="132"/>
      <c r="M29" s="132"/>
      <c r="N29" s="132"/>
      <c r="O29" s="131"/>
    </row>
    <row r="30" spans="1:15" ht="12.75">
      <c r="A30" s="193"/>
      <c r="B30" s="194"/>
      <c r="C30" s="132"/>
      <c r="D30" s="132"/>
      <c r="E30" s="132"/>
      <c r="F30" s="132"/>
      <c r="G30" s="132"/>
      <c r="H30" s="132"/>
      <c r="I30" s="132"/>
      <c r="J30" s="132"/>
      <c r="K30" s="132"/>
      <c r="L30" s="132"/>
      <c r="M30" s="132"/>
      <c r="N30" s="132"/>
      <c r="O30" s="131"/>
    </row>
    <row r="31" spans="1:15" ht="12.75">
      <c r="A31" s="193"/>
      <c r="B31" s="194"/>
      <c r="C31" s="132"/>
      <c r="D31" s="132"/>
      <c r="E31" s="132"/>
      <c r="F31" s="132"/>
      <c r="G31" s="132"/>
      <c r="H31" s="132"/>
      <c r="I31" s="132"/>
      <c r="J31" s="132"/>
      <c r="K31" s="132"/>
      <c r="L31" s="132"/>
      <c r="M31" s="132"/>
      <c r="N31" s="132"/>
      <c r="O31" s="131"/>
    </row>
    <row r="32" spans="1:15" ht="12.75">
      <c r="A32" s="193"/>
      <c r="B32" s="194"/>
      <c r="C32" s="132"/>
      <c r="D32" s="132"/>
      <c r="E32" s="132"/>
      <c r="F32" s="132"/>
      <c r="G32" s="132"/>
      <c r="H32" s="132"/>
      <c r="I32" s="132"/>
      <c r="J32" s="132"/>
      <c r="K32" s="132"/>
      <c r="L32" s="132"/>
      <c r="M32" s="132"/>
      <c r="N32" s="132"/>
      <c r="O32" s="131"/>
    </row>
    <row r="33" spans="1:15" ht="12.75">
      <c r="A33" s="193"/>
      <c r="B33" s="194"/>
      <c r="C33" s="132"/>
      <c r="D33" s="132"/>
      <c r="E33" s="132"/>
      <c r="F33" s="132"/>
      <c r="G33" s="132"/>
      <c r="H33" s="132"/>
      <c r="I33" s="132"/>
      <c r="J33" s="132"/>
      <c r="K33" s="132"/>
      <c r="L33" s="132"/>
      <c r="M33" s="132"/>
      <c r="N33" s="132"/>
      <c r="O33" s="131"/>
    </row>
    <row r="34" spans="1:15" ht="12.75">
      <c r="A34" s="193"/>
      <c r="B34" s="194"/>
      <c r="C34" s="132"/>
      <c r="D34" s="132"/>
      <c r="E34" s="132"/>
      <c r="F34" s="132"/>
      <c r="G34" s="132"/>
      <c r="H34" s="132"/>
      <c r="I34" s="132"/>
      <c r="J34" s="132"/>
      <c r="K34" s="132"/>
      <c r="L34" s="132"/>
      <c r="M34" s="132"/>
      <c r="N34" s="132"/>
      <c r="O34" s="131"/>
    </row>
    <row r="35" spans="1:15" ht="12.75">
      <c r="A35" s="193"/>
      <c r="B35" s="194"/>
      <c r="C35" s="132"/>
      <c r="D35" s="132"/>
      <c r="E35" s="132"/>
      <c r="F35" s="132"/>
      <c r="G35" s="132"/>
      <c r="H35" s="132"/>
      <c r="I35" s="132"/>
      <c r="J35" s="132"/>
      <c r="K35" s="132"/>
      <c r="L35" s="132"/>
      <c r="M35" s="132"/>
      <c r="N35" s="132"/>
      <c r="O35" s="131"/>
    </row>
    <row r="36" spans="1:15" ht="12.75">
      <c r="A36" s="193"/>
      <c r="B36" s="194"/>
      <c r="C36" s="132"/>
      <c r="D36" s="132"/>
      <c r="E36" s="132"/>
      <c r="F36" s="132"/>
      <c r="G36" s="132"/>
      <c r="H36" s="132"/>
      <c r="I36" s="132"/>
      <c r="J36" s="132"/>
      <c r="K36" s="132"/>
      <c r="L36" s="132"/>
      <c r="M36" s="132"/>
      <c r="N36" s="132"/>
      <c r="O36" s="131"/>
    </row>
    <row r="37" spans="1:15" ht="12.75">
      <c r="A37" s="193"/>
      <c r="B37" s="194"/>
      <c r="C37" s="132"/>
      <c r="D37" s="132"/>
      <c r="E37" s="132"/>
      <c r="F37" s="132"/>
      <c r="G37" s="132"/>
      <c r="H37" s="132"/>
      <c r="I37" s="132"/>
      <c r="J37" s="132"/>
      <c r="K37" s="132"/>
      <c r="L37" s="132"/>
      <c r="M37" s="132"/>
      <c r="N37" s="132"/>
      <c r="O37" s="131"/>
    </row>
    <row r="38" spans="1:15" ht="12.75">
      <c r="A38" s="193"/>
      <c r="B38" s="194"/>
      <c r="C38" s="132"/>
      <c r="D38" s="132"/>
      <c r="E38" s="132"/>
      <c r="F38" s="132"/>
      <c r="G38" s="132"/>
      <c r="H38" s="132"/>
      <c r="I38" s="132"/>
      <c r="J38" s="132"/>
      <c r="K38" s="132"/>
      <c r="L38" s="132"/>
      <c r="M38" s="132"/>
      <c r="N38" s="132"/>
      <c r="O38" s="131"/>
    </row>
    <row r="39" spans="1:15" ht="12.75">
      <c r="A39" s="193"/>
      <c r="B39" s="194"/>
      <c r="C39" s="132"/>
      <c r="D39" s="132"/>
      <c r="E39" s="132"/>
      <c r="F39" s="132"/>
      <c r="G39" s="132"/>
      <c r="H39" s="132"/>
      <c r="I39" s="132"/>
      <c r="J39" s="132"/>
      <c r="K39" s="132"/>
      <c r="L39" s="132"/>
      <c r="M39" s="132"/>
      <c r="N39" s="132"/>
      <c r="O39" s="131"/>
    </row>
    <row r="40" spans="1:15" ht="12.75">
      <c r="A40" s="193"/>
      <c r="B40" s="194"/>
      <c r="C40" s="132"/>
      <c r="D40" s="132"/>
      <c r="E40" s="132"/>
      <c r="F40" s="132"/>
      <c r="G40" s="132"/>
      <c r="H40" s="132"/>
      <c r="I40" s="132"/>
      <c r="J40" s="132"/>
      <c r="K40" s="132"/>
      <c r="L40" s="132"/>
      <c r="M40" s="132"/>
      <c r="N40" s="132"/>
      <c r="O40" s="131"/>
    </row>
    <row r="41" spans="1:15" ht="12.75">
      <c r="A41" s="193"/>
      <c r="B41" s="194"/>
      <c r="C41" s="132"/>
      <c r="D41" s="132"/>
      <c r="E41" s="132"/>
      <c r="F41" s="132"/>
      <c r="G41" s="132"/>
      <c r="H41" s="132"/>
      <c r="I41" s="132"/>
      <c r="J41" s="132"/>
      <c r="K41" s="132"/>
      <c r="L41" s="132"/>
      <c r="M41" s="132"/>
      <c r="N41" s="132"/>
      <c r="O41" s="131"/>
    </row>
  </sheetData>
  <sheetProtection/>
  <mergeCells count="26">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40:B40"/>
    <mergeCell ref="A41:B41"/>
    <mergeCell ref="A34:B34"/>
    <mergeCell ref="A35:B35"/>
    <mergeCell ref="A36:B36"/>
    <mergeCell ref="A37:B37"/>
    <mergeCell ref="A38:B38"/>
    <mergeCell ref="A39:B39"/>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2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Trice</dc:creator>
  <cp:keywords/>
  <dc:description/>
  <cp:lastModifiedBy>Shepway</cp:lastModifiedBy>
  <cp:lastPrinted>2017-09-24T21:06:04Z</cp:lastPrinted>
  <dcterms:created xsi:type="dcterms:W3CDTF">2004-07-26T08:54:06Z</dcterms:created>
  <dcterms:modified xsi:type="dcterms:W3CDTF">2018-02-21T20:33:39Z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A2644342</vt:lpwstr>
  </property>
  <property fmtid="{D5CDD505-2E9C-101B-9397-08002B2CF9AE}" pid="3" name="Objective-Title">
    <vt:lpwstr>Gibson Farm- Annex 21b - WP1 SME VAT Registered Defrayal Evidence Template</vt:lpwstr>
  </property>
  <property fmtid="{D5CDD505-2E9C-101B-9397-08002B2CF9AE}" pid="4" name="Objective-Comment">
    <vt:lpwstr/>
  </property>
  <property fmtid="{D5CDD505-2E9C-101B-9397-08002B2CF9AE}" pid="5" name="Objective-CreationStamp">
    <vt:filetime>2017-02-27T12:36:00Z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2017-06-06T14:31:38Z</vt:filetime>
  </property>
  <property fmtid="{D5CDD505-2E9C-101B-9397-08002B2CF9AE}" pid="10" name="Objective-Owner">
    <vt:lpwstr>Salman Alam, Hamed</vt:lpwstr>
  </property>
  <property fmtid="{D5CDD505-2E9C-101B-9397-08002B2CF9AE}" pid="11" name="Objective-Path">
    <vt:lpwstr>Thurrock Global Folder:Thurrock Corporate File Plan:Management:Project management:Regeneration Programme and Project Management:Regeneration - Project Management:LoCASE Project - WP1 Energy Efficiency Grant applications - European Regional Development Fund - ERDF - ECONOMIC DEVELOPMENT - EUROPEAN DEVELOPMENT:01 - Grant Panel Meeting - 16 August 2016:Gibsons Farm Shop - 30R15P00102/KCC/LOCASE/1001763:</vt:lpwstr>
  </property>
  <property fmtid="{D5CDD505-2E9C-101B-9397-08002B2CF9AE}" pid="12" name="Objective-Parent">
    <vt:lpwstr>Gibsons Farm Shop - 30R15P00102/KCC/LOCASE/1001763</vt:lpwstr>
  </property>
  <property fmtid="{D5CDD505-2E9C-101B-9397-08002B2CF9AE}" pid="13" name="Objective-State">
    <vt:lpwstr>Being Drafted</vt:lpwstr>
  </property>
  <property fmtid="{D5CDD505-2E9C-101B-9397-08002B2CF9AE}" pid="14" name="Objective-Version">
    <vt:lpwstr>0.3</vt:lpwstr>
  </property>
  <property fmtid="{D5CDD505-2E9C-101B-9397-08002B2CF9AE}" pid="15" name="Objective-VersionNumber">
    <vt:r8>3</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none]</vt:lpwstr>
  </property>
  <property fmtid="{D5CDD505-2E9C-101B-9397-08002B2CF9AE}" pid="19" name="Objective-Caveats">
    <vt:lpwstr>groups: Active Users; </vt:lpwstr>
  </property>
</Properties>
</file>