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dcnet\fhdc\Communities\Regeneration\CLLD\PROGRAMME IMPLEMENTATION\DOCUMENTATION\MAIN PROJECTS\Forms_Round 5 E-E_C hub\"/>
    </mc:Choice>
  </mc:AlternateContent>
  <bookViews>
    <workbookView xWindow="-120" yWindow="-120" windowWidth="19440" windowHeight="15000"/>
  </bookViews>
  <sheets>
    <sheet name="example Co-ordinator" sheetId="13" r:id="rId1"/>
    <sheet name="Sheet1" sheetId="15" r:id="rId2"/>
    <sheet name="Payroll" sheetId="1" state="hidden" r:id="rId3"/>
    <sheet name="cfxsof" sheetId="3" state="hidden" r:id="rId4"/>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4" i="13" l="1"/>
  <c r="D53" i="13"/>
  <c r="D43" i="13" l="1"/>
  <c r="D44" i="13" s="1"/>
  <c r="G19" i="3" l="1"/>
  <c r="J19" i="3"/>
  <c r="H19" i="3"/>
  <c r="G54" i="1" l="1"/>
</calcChain>
</file>

<file path=xl/sharedStrings.xml><?xml version="1.0" encoding="utf-8"?>
<sst xmlns="http://schemas.openxmlformats.org/spreadsheetml/2006/main" count="883" uniqueCount="129">
  <si>
    <t>eFin</t>
  </si>
  <si>
    <t>Sub Ledger</t>
  </si>
  <si>
    <t>Ref</t>
  </si>
  <si>
    <t>Date</t>
  </si>
  <si>
    <t>Transaction Type</t>
  </si>
  <si>
    <t>Sub Type Id</t>
  </si>
  <si>
    <t>Amount</t>
  </si>
  <si>
    <t>Year</t>
  </si>
  <si>
    <t>Period</t>
  </si>
  <si>
    <t>Description</t>
  </si>
  <si>
    <t>GEN</t>
  </si>
  <si>
    <t>25895</t>
  </si>
  <si>
    <t>24-OCT-16</t>
  </si>
  <si>
    <t>GJ</t>
  </si>
  <si>
    <t>PY</t>
  </si>
  <si>
    <t>EMPLOYERS NI</t>
  </si>
  <si>
    <t>SALARY</t>
  </si>
  <si>
    <t>SDC LGPS 2014 MAIN SCHEME - ER</t>
  </si>
  <si>
    <t>25975</t>
  </si>
  <si>
    <t>29-NOV-16</t>
  </si>
  <si>
    <t>26024</t>
  </si>
  <si>
    <t>21-DEC-16</t>
  </si>
  <si>
    <t>26108</t>
  </si>
  <si>
    <t>26-JAN-17</t>
  </si>
  <si>
    <t>26173</t>
  </si>
  <si>
    <t>23-FEB-17</t>
  </si>
  <si>
    <t>EXPENSES - SUNDRIES NT</t>
  </si>
  <si>
    <t>26249</t>
  </si>
  <si>
    <t>27-MAR-17</t>
  </si>
  <si>
    <t>26395</t>
  </si>
  <si>
    <t>26-APR-17</t>
  </si>
  <si>
    <t>26497</t>
  </si>
  <si>
    <t>23-MAY-17</t>
  </si>
  <si>
    <t>26565</t>
  </si>
  <si>
    <t>26-JUN-17</t>
  </si>
  <si>
    <t>26624</t>
  </si>
  <si>
    <t>27-JUL-17</t>
  </si>
  <si>
    <t>26698</t>
  </si>
  <si>
    <t>24-AUG-17</t>
  </si>
  <si>
    <t>26758</t>
  </si>
  <si>
    <t>27-SEP-17</t>
  </si>
  <si>
    <t>26816</t>
  </si>
  <si>
    <t>29-OCT-17</t>
  </si>
  <si>
    <t>26876</t>
  </si>
  <si>
    <t>27-NOV-17</t>
  </si>
  <si>
    <t>26958</t>
  </si>
  <si>
    <t>21-DEC-17</t>
  </si>
  <si>
    <t>Totals:</t>
  </si>
  <si>
    <t>Katharine Harvey</t>
  </si>
  <si>
    <t>Quantity</t>
  </si>
  <si>
    <t>Unit</t>
  </si>
  <si>
    <t>Volume</t>
  </si>
  <si>
    <t>Uom</t>
  </si>
  <si>
    <t>Order Number</t>
  </si>
  <si>
    <t>Contra</t>
  </si>
  <si>
    <t>Analysis 1 Id</t>
  </si>
  <si>
    <t>Analysis 2 Id</t>
  </si>
  <si>
    <t>Analysis 3 Id</t>
  </si>
  <si>
    <t>Analysis 4 Id</t>
  </si>
  <si>
    <t>Analysis 5 Id</t>
  </si>
  <si>
    <t>Analysis 6 Id</t>
  </si>
  <si>
    <t>Reconciled Ref</t>
  </si>
  <si>
    <t>Tst Description</t>
  </si>
  <si>
    <t>Tt Description</t>
  </si>
  <si>
    <t>Uom Description</t>
  </si>
  <si>
    <t>Unit Description</t>
  </si>
  <si>
    <t>Analysis Description 1</t>
  </si>
  <si>
    <t>Analysis Description 3</t>
  </si>
  <si>
    <t>Analysis Description 4</t>
  </si>
  <si>
    <t>Analysis Description 5</t>
  </si>
  <si>
    <t>Analysis Description 2</t>
  </si>
  <si>
    <t>Analysis Description 6</t>
  </si>
  <si>
    <t>Cheque Ref</t>
  </si>
  <si>
    <t>Batch Ref</t>
  </si>
  <si>
    <t>Row</t>
  </si>
  <si>
    <t/>
  </si>
  <si>
    <t>PG026B_1</t>
  </si>
  <si>
    <t>311016</t>
  </si>
  <si>
    <t>14109</t>
  </si>
  <si>
    <t>CASH ALTERNATIVE</t>
  </si>
  <si>
    <t>PAYROLL INTERFACE JOURNAL</t>
  </si>
  <si>
    <t>GL JOURNAL</t>
  </si>
  <si>
    <t>AAAYbmAAJAADU37AAJ</t>
  </si>
  <si>
    <t>301116</t>
  </si>
  <si>
    <t>AAAYbmAAJAADURKAAC</t>
  </si>
  <si>
    <t>311216</t>
  </si>
  <si>
    <t>AAAYbmAAJAADVBEAAa</t>
  </si>
  <si>
    <t>310117</t>
  </si>
  <si>
    <t>AAAYbmAAJAADU7AAAe</t>
  </si>
  <si>
    <t>PG026_2</t>
  </si>
  <si>
    <t>280217</t>
  </si>
  <si>
    <t>AAAYbmAAJAADViIAAm</t>
  </si>
  <si>
    <t>310317</t>
  </si>
  <si>
    <t>AAAYbmAAJAADVK4AAn</t>
  </si>
  <si>
    <t>300417</t>
  </si>
  <si>
    <t>AAAYbmAAJAADU0/AAN</t>
  </si>
  <si>
    <t>310517</t>
  </si>
  <si>
    <t>AAAYbmAAJAADU2BAAj</t>
  </si>
  <si>
    <t>300617</t>
  </si>
  <si>
    <t>AAAYbmAAJAADWCSAAM</t>
  </si>
  <si>
    <t>310717</t>
  </si>
  <si>
    <t>AAAYbmAAHAAFxJfAAY</t>
  </si>
  <si>
    <t>310817</t>
  </si>
  <si>
    <t>AAAYbmAAHAAFw0LAAU</t>
  </si>
  <si>
    <t>300917</t>
  </si>
  <si>
    <t>AAAYbmAAHAAFxTTAAW</t>
  </si>
  <si>
    <t>311017</t>
  </si>
  <si>
    <t>AAAYbmAAHAAFw++AAB</t>
  </si>
  <si>
    <t>301117</t>
  </si>
  <si>
    <t>AAAYbmAAHAAFw5OAAP</t>
  </si>
  <si>
    <t>311217</t>
  </si>
  <si>
    <t>AAAYbmAAHAAFxchAAG</t>
  </si>
  <si>
    <t>Calculation here is  gross montly salary divided by 143.33 (1720 hours divided by 12 months)</t>
  </si>
  <si>
    <t>Value £</t>
  </si>
  <si>
    <t>Please note some of the cells have formula within them</t>
  </si>
  <si>
    <t>Ave. Gross monthly salary</t>
  </si>
  <si>
    <t>Depending on your organisation's policies you may need to take into account pay increases</t>
  </si>
  <si>
    <t>New staff: When calculating a figure for the Application budget annex - use the figure from the middle of the payscale to estimate the hourly rate. When the post has been filled the exact hourly rate will be calculated for the postholder</t>
  </si>
  <si>
    <t>Post Title</t>
  </si>
  <si>
    <t>Period (month)</t>
  </si>
  <si>
    <t>Organisation Name:</t>
  </si>
  <si>
    <t xml:space="preserve">Reference Month: </t>
  </si>
  <si>
    <t>Gross Monthly Salary</t>
  </si>
  <si>
    <t>Employers Pension Contribution</t>
  </si>
  <si>
    <t xml:space="preserve">Latest Gross Annual Salary </t>
  </si>
  <si>
    <t>State the gross annual salary for each job role - proof may be required to support these figures later.  This is to show salaries have not been 'artificially increased' for the project</t>
  </si>
  <si>
    <t>Reference month is when the hourly rate is fixed for 12 months. It is the month before the hourly rate is claimed. For example the reference month is April. The hourly rate is claimed from May. This will be finalised at Grant Funding Agreement stage.</t>
  </si>
  <si>
    <t>Hourly Rate to be used in budget annex</t>
  </si>
  <si>
    <t>Example of hourly rate calculation. See  ESIF-GN-003 ERDF Eligibility Guidance; 2014 to 2020 European Growth Programme; Version 9, 29 November 2018 for methodology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</si>
</sst>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quot;£&quot;#,##0.00"/>
  </numFmts>
  <fonts count="33" x14ac:knownFonts="1">
    <font>
      <sz val="10"/>
      <name val="Verdana"/>
    </font>
    <font>
      <b/>
      <sz val="10"/>
      <name val="Verdana"/>
      <family val="2"/>
    </font>
    <font>
      <b/>
      <u/>
      <sz val="10"/>
      <name val="Verdana"/>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Verdana"/>
      <family val="2"/>
    </font>
    <font>
      <sz val="10"/>
      <name val="Verdana"/>
      <family val="2"/>
    </font>
    <font>
      <b/>
      <u/>
      <sz val="10"/>
      <name val="Verdana"/>
      <family val="2"/>
    </font>
    <font>
      <sz val="11"/>
      <color indexed="8"/>
      <name val="Calibri"/>
      <family val="2"/>
      <scheme val="minor"/>
    </font>
    <font>
      <sz val="10"/>
      <color rgb="FF000000"/>
      <name val="Arial"/>
      <family val="2"/>
    </font>
    <font>
      <b/>
      <sz val="11"/>
      <color indexed="8"/>
      <name val="Calibri"/>
      <family val="2"/>
      <scheme val="minor"/>
    </font>
    <font>
      <sz val="10"/>
      <color rgb="FFFF0000"/>
      <name val="Verdana"/>
      <family val="2"/>
    </font>
    <font>
      <b/>
      <sz val="12"/>
      <color indexed="8"/>
      <name val="Calibri"/>
      <family val="2"/>
      <scheme val="minor"/>
    </font>
    <font>
      <sz val="12"/>
      <color indexed="8"/>
      <name val="Calibri"/>
      <family val="2"/>
      <scheme val="minor"/>
    </font>
    <font>
      <sz val="12"/>
      <name val="Calibri"/>
      <family val="2"/>
      <scheme val="minor"/>
    </font>
    <font>
      <sz val="14"/>
      <color indexed="8"/>
      <name val="Calibri"/>
      <family val="2"/>
      <scheme val="minor"/>
    </font>
    <font>
      <sz val="12"/>
      <color rgb="FF000000"/>
      <name val="Arial"/>
      <family val="2"/>
    </font>
    <font>
      <b/>
      <sz val="12"/>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7CEEB"/>
      </patternFill>
    </fill>
    <fill>
      <patternFill patternType="solid">
        <fgColor rgb="FFFFFFFF"/>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double">
        <color indexed="64"/>
      </bottom>
      <diagonal/>
    </border>
  </borders>
  <cellStyleXfs count="44">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1" fillId="0" borderId="0"/>
    <xf numFmtId="0" fontId="23" fillId="0" borderId="0"/>
  </cellStyleXfs>
  <cellXfs count="56">
    <xf numFmtId="0" fontId="0" fillId="0" borderId="0" xfId="0"/>
    <xf numFmtId="0" fontId="0" fillId="0" borderId="0" xfId="0" applyProtection="1">
      <protection locked="0"/>
    </xf>
    <xf numFmtId="0" fontId="1" fillId="0" borderId="0" xfId="0" applyFont="1" applyAlignment="1" applyProtection="1">
      <alignment horizontal="right" vertical="top"/>
      <protection locked="0"/>
    </xf>
    <xf numFmtId="1" fontId="0" fillId="0" borderId="0" xfId="0" applyNumberFormat="1" applyProtection="1">
      <protection locked="0"/>
    </xf>
    <xf numFmtId="0" fontId="2" fillId="0" borderId="0" xfId="0" applyFont="1" applyAlignment="1" applyProtection="1">
      <alignment horizontal="center" vertical="top"/>
      <protection locked="0"/>
    </xf>
    <xf numFmtId="1" fontId="2" fillId="0" borderId="0" xfId="0" applyNumberFormat="1" applyFont="1" applyAlignment="1" applyProtection="1">
      <alignment horizontal="center" vertical="top"/>
      <protection locked="0"/>
    </xf>
    <xf numFmtId="4" fontId="0" fillId="0" borderId="0" xfId="0" applyNumberFormat="1" applyProtection="1">
      <protection locked="0"/>
    </xf>
    <xf numFmtId="4" fontId="2" fillId="0" borderId="0" xfId="0" applyNumberFormat="1" applyFont="1" applyAlignment="1" applyProtection="1">
      <alignment horizontal="center" vertical="top"/>
      <protection locked="0"/>
    </xf>
    <xf numFmtId="0" fontId="22" fillId="0" borderId="0" xfId="42" applyFont="1" applyAlignment="1" applyProtection="1">
      <alignment horizontal="center" vertical="top"/>
      <protection locked="0"/>
    </xf>
    <xf numFmtId="2" fontId="22" fillId="0" borderId="0" xfId="42" applyNumberFormat="1" applyFont="1" applyAlignment="1" applyProtection="1">
      <alignment horizontal="center" vertical="top"/>
      <protection locked="0"/>
    </xf>
    <xf numFmtId="164" fontId="22" fillId="0" borderId="0" xfId="42" applyNumberFormat="1" applyFont="1" applyAlignment="1" applyProtection="1">
      <alignment horizontal="center" vertical="top"/>
      <protection locked="0"/>
    </xf>
    <xf numFmtId="1" fontId="22" fillId="0" borderId="0" xfId="42" applyNumberFormat="1" applyFont="1" applyAlignment="1" applyProtection="1">
      <alignment horizontal="center" vertical="top"/>
      <protection locked="0"/>
    </xf>
    <xf numFmtId="0" fontId="20" fillId="0" borderId="0" xfId="42" applyFont="1" applyAlignment="1" applyProtection="1">
      <alignment horizontal="right" vertical="top"/>
      <protection locked="0"/>
    </xf>
    <xf numFmtId="0" fontId="21" fillId="0" borderId="0" xfId="42" applyProtection="1">
      <protection locked="0"/>
    </xf>
    <xf numFmtId="2" fontId="21" fillId="0" borderId="0" xfId="42" applyNumberFormat="1" applyProtection="1">
      <protection locked="0"/>
    </xf>
    <xf numFmtId="164" fontId="21" fillId="0" borderId="0" xfId="42" applyNumberFormat="1" applyProtection="1">
      <protection locked="0"/>
    </xf>
    <xf numFmtId="1" fontId="21" fillId="0" borderId="0" xfId="42" applyNumberFormat="1" applyProtection="1">
      <protection locked="0"/>
    </xf>
    <xf numFmtId="0" fontId="23" fillId="0" borderId="0" xfId="43"/>
    <xf numFmtId="0" fontId="23" fillId="0" borderId="10" xfId="43" applyBorder="1"/>
    <xf numFmtId="0" fontId="1" fillId="0" borderId="0" xfId="0" applyFont="1" applyAlignment="1" applyProtection="1">
      <alignment vertical="top"/>
      <protection locked="0"/>
    </xf>
    <xf numFmtId="0" fontId="24" fillId="33" borderId="10" xfId="43" applyFont="1" applyFill="1" applyBorder="1" applyAlignment="1">
      <alignment horizontal="left"/>
    </xf>
    <xf numFmtId="40" fontId="23" fillId="0" borderId="0" xfId="43" applyNumberFormat="1"/>
    <xf numFmtId="40" fontId="24" fillId="34" borderId="0" xfId="43" applyNumberFormat="1" applyFont="1" applyFill="1" applyAlignment="1">
      <alignment horizontal="right"/>
    </xf>
    <xf numFmtId="40" fontId="24" fillId="34" borderId="10" xfId="43" applyNumberFormat="1" applyFont="1" applyFill="1" applyBorder="1" applyAlignment="1">
      <alignment horizontal="right"/>
    </xf>
    <xf numFmtId="0" fontId="26" fillId="0" borderId="0" xfId="0" applyFont="1" applyAlignment="1">
      <alignment horizontal="left" vertical="top" wrapText="1"/>
    </xf>
    <xf numFmtId="0" fontId="23" fillId="0" borderId="0" xfId="43" applyBorder="1"/>
    <xf numFmtId="0" fontId="0" fillId="0" borderId="0" xfId="0" applyBorder="1"/>
    <xf numFmtId="0" fontId="24" fillId="0" borderId="10" xfId="43" applyFont="1" applyFill="1" applyBorder="1" applyAlignment="1">
      <alignment horizontal="left"/>
    </xf>
    <xf numFmtId="38" fontId="24" fillId="34" borderId="10" xfId="43" applyNumberFormat="1" applyFont="1" applyFill="1" applyBorder="1" applyAlignment="1">
      <alignment horizontal="left"/>
    </xf>
    <xf numFmtId="0" fontId="25" fillId="0" borderId="0" xfId="43" applyFont="1"/>
    <xf numFmtId="0" fontId="28" fillId="0" borderId="0" xfId="43" applyFont="1"/>
    <xf numFmtId="0" fontId="27" fillId="0" borderId="0" xfId="43" applyFont="1"/>
    <xf numFmtId="0" fontId="30" fillId="0" borderId="0" xfId="43" applyFont="1"/>
    <xf numFmtId="40" fontId="28" fillId="0" borderId="11" xfId="43" applyNumberFormat="1" applyFont="1" applyBorder="1"/>
    <xf numFmtId="40" fontId="28" fillId="0" borderId="0" xfId="43" applyNumberFormat="1" applyFont="1" applyBorder="1"/>
    <xf numFmtId="40" fontId="28" fillId="0" borderId="12" xfId="43" applyNumberFormat="1" applyFont="1" applyBorder="1"/>
    <xf numFmtId="0" fontId="24" fillId="0" borderId="0" xfId="43" applyFont="1" applyFill="1" applyAlignment="1">
      <alignment horizontal="left"/>
    </xf>
    <xf numFmtId="0" fontId="23" fillId="0" borderId="0" xfId="43" applyFill="1"/>
    <xf numFmtId="0" fontId="28" fillId="0" borderId="0" xfId="43" applyFont="1" applyBorder="1"/>
    <xf numFmtId="165" fontId="27" fillId="0" borderId="0" xfId="43" applyNumberFormat="1" applyFont="1" applyBorder="1"/>
    <xf numFmtId="0" fontId="27" fillId="0" borderId="0" xfId="43" applyFont="1" applyBorder="1" applyAlignment="1">
      <alignment horizontal="left"/>
    </xf>
    <xf numFmtId="0" fontId="24" fillId="36" borderId="10" xfId="43" applyFont="1" applyFill="1" applyBorder="1" applyAlignment="1">
      <alignment horizontal="left"/>
    </xf>
    <xf numFmtId="38" fontId="24" fillId="36" borderId="10" xfId="43" applyNumberFormat="1" applyFont="1" applyFill="1" applyBorder="1" applyAlignment="1">
      <alignment horizontal="left"/>
    </xf>
    <xf numFmtId="40" fontId="24" fillId="36" borderId="10" xfId="43" applyNumberFormat="1" applyFont="1" applyFill="1" applyBorder="1" applyAlignment="1">
      <alignment horizontal="right"/>
    </xf>
    <xf numFmtId="0" fontId="23" fillId="36" borderId="10" xfId="43" applyFill="1" applyBorder="1"/>
    <xf numFmtId="38" fontId="24" fillId="36" borderId="10" xfId="43" applyNumberFormat="1" applyFont="1" applyFill="1" applyBorder="1" applyAlignment="1">
      <alignment horizontal="right"/>
    </xf>
    <xf numFmtId="0" fontId="31" fillId="0" borderId="0" xfId="43" applyFont="1" applyFill="1" applyAlignment="1">
      <alignment horizontal="left"/>
    </xf>
    <xf numFmtId="0" fontId="29" fillId="0" borderId="0" xfId="0" applyFont="1"/>
    <xf numFmtId="0" fontId="32" fillId="37" borderId="10" xfId="43" applyFont="1" applyFill="1" applyBorder="1"/>
    <xf numFmtId="0" fontId="24" fillId="35" borderId="0" xfId="43" applyFont="1" applyFill="1" applyBorder="1" applyAlignment="1">
      <alignment horizontal="left"/>
    </xf>
    <xf numFmtId="0" fontId="24" fillId="0" borderId="0" xfId="43" applyFont="1" applyFill="1" applyBorder="1" applyAlignment="1">
      <alignment horizontal="left"/>
    </xf>
    <xf numFmtId="0" fontId="25" fillId="0" borderId="0" xfId="43" applyFont="1" applyBorder="1"/>
    <xf numFmtId="0" fontId="23" fillId="35" borderId="0" xfId="43" applyFill="1" applyBorder="1"/>
    <xf numFmtId="0" fontId="27" fillId="0" borderId="0" xfId="43" applyFont="1" applyBorder="1" applyAlignment="1">
      <alignment horizontal="left"/>
    </xf>
    <xf numFmtId="0" fontId="25" fillId="0" borderId="0" xfId="43" applyFont="1" applyAlignment="1">
      <alignment horizontal="center" vertical="top" wrapText="1"/>
    </xf>
    <xf numFmtId="0" fontId="20" fillId="0" borderId="0" xfId="0" applyFont="1" applyAlignment="1" applyProtection="1">
      <alignment horizontal="center" vertical="top"/>
      <protection locked="0"/>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3" xfId="4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tabSelected="1" workbookViewId="0">
      <selection activeCell="G14" sqref="G14"/>
    </sheetView>
  </sheetViews>
  <sheetFormatPr defaultRowHeight="12.6" x14ac:dyDescent="0.2"/>
  <cols>
    <col min="1" max="1" width="14.08984375" customWidth="1"/>
    <col min="2" max="2" width="24.08984375" customWidth="1"/>
    <col min="3" max="3" width="23" customWidth="1"/>
    <col min="4" max="4" width="26.7265625" customWidth="1"/>
    <col min="5" max="5" width="22.6328125" customWidth="1"/>
    <col min="6" max="6" width="14.08984375" customWidth="1"/>
    <col min="7" max="7" width="16.90625" customWidth="1"/>
    <col min="8" max="8" width="19.90625" customWidth="1"/>
    <col min="9" max="9" width="26.7265625" customWidth="1"/>
    <col min="11" max="11" width="22.08984375" customWidth="1"/>
  </cols>
  <sheetData>
    <row r="1" spans="1:10" ht="15.6" x14ac:dyDescent="0.3">
      <c r="A1" s="46" t="s">
        <v>120</v>
      </c>
      <c r="B1" s="37"/>
      <c r="C1" s="37"/>
      <c r="D1" s="37"/>
      <c r="E1" s="36"/>
      <c r="F1" s="37"/>
      <c r="G1" s="37"/>
      <c r="H1" s="36"/>
      <c r="I1" s="22"/>
      <c r="J1" s="17"/>
    </row>
    <row r="2" spans="1:10" ht="14.4" x14ac:dyDescent="0.3">
      <c r="A2" s="36"/>
      <c r="B2" s="37"/>
      <c r="C2" s="37"/>
      <c r="D2" s="37"/>
      <c r="E2" s="36"/>
      <c r="F2" s="37"/>
      <c r="G2" s="37"/>
      <c r="H2" s="36"/>
      <c r="I2" s="22"/>
      <c r="J2" s="17"/>
    </row>
    <row r="3" spans="1:10" ht="14.4" x14ac:dyDescent="0.3">
      <c r="A3" s="36"/>
      <c r="B3" s="37"/>
      <c r="C3" s="37"/>
      <c r="D3" s="37"/>
      <c r="E3" s="37"/>
      <c r="F3" s="37"/>
      <c r="G3" s="37"/>
      <c r="H3" s="36"/>
      <c r="I3" s="22"/>
      <c r="J3" s="17"/>
    </row>
    <row r="4" spans="1:10" ht="18" x14ac:dyDescent="0.35">
      <c r="A4" s="32" t="s">
        <v>128</v>
      </c>
      <c r="B4" s="17"/>
      <c r="C4" s="17"/>
      <c r="D4" s="17"/>
      <c r="E4" s="17"/>
      <c r="F4" s="17"/>
      <c r="G4" s="17"/>
      <c r="H4" s="17"/>
      <c r="I4" s="17"/>
      <c r="J4" s="17"/>
    </row>
    <row r="5" spans="1:10" ht="26.4" customHeight="1" x14ac:dyDescent="0.3">
      <c r="A5" s="17" t="s">
        <v>125</v>
      </c>
      <c r="B5" s="17"/>
      <c r="C5" s="17"/>
      <c r="D5" s="17"/>
      <c r="E5" s="17"/>
      <c r="F5" s="17"/>
      <c r="G5" s="17"/>
      <c r="H5" s="17"/>
      <c r="I5" s="17"/>
      <c r="J5" s="17"/>
    </row>
    <row r="6" spans="1:10" ht="37.799999999999997" x14ac:dyDescent="0.3">
      <c r="A6" s="49"/>
      <c r="B6" s="20" t="s">
        <v>118</v>
      </c>
      <c r="C6" s="20" t="s">
        <v>119</v>
      </c>
      <c r="D6" s="20" t="s">
        <v>113</v>
      </c>
      <c r="E6" s="20" t="s">
        <v>9</v>
      </c>
      <c r="F6" s="17"/>
      <c r="G6" s="24" t="s">
        <v>114</v>
      </c>
    </row>
    <row r="7" spans="1:10" ht="14.4" x14ac:dyDescent="0.3">
      <c r="A7" s="50"/>
      <c r="B7" s="27"/>
      <c r="C7" s="27">
        <v>1</v>
      </c>
      <c r="D7" s="27"/>
      <c r="E7" s="27" t="s">
        <v>16</v>
      </c>
      <c r="F7" s="17"/>
      <c r="G7" s="24"/>
    </row>
    <row r="8" spans="1:10" ht="14.4" x14ac:dyDescent="0.3">
      <c r="A8" s="50"/>
      <c r="B8" s="27"/>
      <c r="C8" s="27"/>
      <c r="D8" s="27"/>
      <c r="E8" s="27" t="s">
        <v>123</v>
      </c>
      <c r="F8" s="17"/>
      <c r="G8" s="24"/>
    </row>
    <row r="9" spans="1:10" ht="14.4" x14ac:dyDescent="0.3">
      <c r="A9" s="50"/>
      <c r="B9" s="27"/>
      <c r="C9" s="27"/>
      <c r="D9" s="27"/>
      <c r="E9" s="27" t="s">
        <v>15</v>
      </c>
      <c r="F9" s="17"/>
      <c r="G9" s="24"/>
    </row>
    <row r="10" spans="1:10" ht="14.4" x14ac:dyDescent="0.3">
      <c r="A10" s="50"/>
      <c r="B10" s="27"/>
      <c r="C10" s="41">
        <v>2</v>
      </c>
      <c r="D10" s="41"/>
      <c r="E10" s="41" t="s">
        <v>16</v>
      </c>
      <c r="F10" s="17"/>
      <c r="G10" s="24"/>
    </row>
    <row r="11" spans="1:10" ht="14.4" x14ac:dyDescent="0.3">
      <c r="A11" s="50"/>
      <c r="B11" s="27"/>
      <c r="C11" s="41"/>
      <c r="D11" s="41"/>
      <c r="E11" s="41" t="s">
        <v>123</v>
      </c>
      <c r="F11" s="17"/>
      <c r="G11" s="24"/>
    </row>
    <row r="12" spans="1:10" ht="14.4" x14ac:dyDescent="0.3">
      <c r="A12" s="50"/>
      <c r="B12" s="27"/>
      <c r="C12" s="41"/>
      <c r="D12" s="41"/>
      <c r="E12" s="41" t="s">
        <v>15</v>
      </c>
      <c r="F12" s="17"/>
      <c r="G12" s="24"/>
    </row>
    <row r="13" spans="1:10" ht="14.4" x14ac:dyDescent="0.3">
      <c r="A13" s="50"/>
      <c r="B13" s="27"/>
      <c r="C13" s="27">
        <v>3</v>
      </c>
      <c r="D13" s="27"/>
      <c r="E13" s="27" t="s">
        <v>16</v>
      </c>
      <c r="F13" s="17"/>
      <c r="G13" s="24"/>
    </row>
    <row r="14" spans="1:10" ht="14.4" x14ac:dyDescent="0.3">
      <c r="A14" s="50"/>
      <c r="B14" s="27"/>
      <c r="C14" s="27"/>
      <c r="D14" s="27"/>
      <c r="E14" s="27" t="s">
        <v>123</v>
      </c>
      <c r="F14" s="17"/>
      <c r="G14" s="24"/>
    </row>
    <row r="15" spans="1:10" ht="14.4" x14ac:dyDescent="0.3">
      <c r="A15" s="50"/>
      <c r="B15" s="27"/>
      <c r="C15" s="27"/>
      <c r="D15" s="27"/>
      <c r="E15" t="s">
        <v>15</v>
      </c>
      <c r="F15" s="17"/>
      <c r="G15" s="24"/>
    </row>
    <row r="16" spans="1:10" ht="14.4" x14ac:dyDescent="0.3">
      <c r="A16" s="50"/>
      <c r="B16" s="27"/>
      <c r="C16" s="41">
        <v>4</v>
      </c>
      <c r="D16" s="41"/>
      <c r="E16" s="41" t="s">
        <v>16</v>
      </c>
      <c r="F16" s="17"/>
      <c r="G16" s="24"/>
    </row>
    <row r="17" spans="1:7" ht="14.4" x14ac:dyDescent="0.3">
      <c r="A17" s="50"/>
      <c r="B17" s="27"/>
      <c r="C17" s="41"/>
      <c r="D17" s="41"/>
      <c r="E17" s="41" t="s">
        <v>123</v>
      </c>
      <c r="F17" s="17"/>
      <c r="G17" s="24"/>
    </row>
    <row r="18" spans="1:7" ht="14.4" x14ac:dyDescent="0.3">
      <c r="A18" s="50"/>
      <c r="B18" s="27"/>
      <c r="C18" s="41"/>
      <c r="D18" s="41"/>
      <c r="E18" s="41" t="s">
        <v>15</v>
      </c>
      <c r="F18" s="17"/>
      <c r="G18" s="24"/>
    </row>
    <row r="19" spans="1:7" ht="14.4" x14ac:dyDescent="0.3">
      <c r="A19" s="50"/>
      <c r="B19" s="27"/>
      <c r="C19" s="27">
        <v>5</v>
      </c>
      <c r="D19" s="27"/>
      <c r="E19" s="27" t="s">
        <v>16</v>
      </c>
      <c r="F19" s="17"/>
      <c r="G19" s="24"/>
    </row>
    <row r="20" spans="1:7" ht="14.4" x14ac:dyDescent="0.3">
      <c r="A20" s="50"/>
      <c r="B20" s="27"/>
      <c r="C20" s="27"/>
      <c r="D20" s="27"/>
      <c r="E20" s="27" t="s">
        <v>123</v>
      </c>
      <c r="F20" s="17"/>
      <c r="G20" s="24"/>
    </row>
    <row r="21" spans="1:7" ht="14.4" x14ac:dyDescent="0.3">
      <c r="A21" s="50"/>
      <c r="B21" s="27"/>
      <c r="C21" s="27"/>
      <c r="D21" s="27"/>
      <c r="E21" s="27" t="s">
        <v>15</v>
      </c>
      <c r="F21" s="17"/>
      <c r="G21" s="24"/>
    </row>
    <row r="22" spans="1:7" ht="14.4" x14ac:dyDescent="0.3">
      <c r="A22" s="25"/>
      <c r="B22" s="18"/>
      <c r="C22" s="42">
        <v>6</v>
      </c>
      <c r="D22" s="43"/>
      <c r="E22" s="44" t="s">
        <v>16</v>
      </c>
      <c r="F22" s="17"/>
    </row>
    <row r="23" spans="1:7" ht="14.4" x14ac:dyDescent="0.3">
      <c r="A23" s="25"/>
      <c r="B23" s="18"/>
      <c r="C23" s="42"/>
      <c r="D23" s="43"/>
      <c r="E23" s="44" t="s">
        <v>123</v>
      </c>
      <c r="F23" s="17"/>
    </row>
    <row r="24" spans="1:7" ht="14.4" x14ac:dyDescent="0.3">
      <c r="A24" s="25"/>
      <c r="B24" s="18"/>
      <c r="C24" s="42"/>
      <c r="D24" s="43"/>
      <c r="E24" s="44" t="s">
        <v>15</v>
      </c>
      <c r="F24" s="21"/>
    </row>
    <row r="25" spans="1:7" ht="14.4" x14ac:dyDescent="0.3">
      <c r="A25" s="25"/>
      <c r="B25" s="18"/>
      <c r="C25" s="28">
        <v>7</v>
      </c>
      <c r="D25" s="23"/>
      <c r="E25" s="18" t="s">
        <v>16</v>
      </c>
      <c r="F25" s="21"/>
    </row>
    <row r="26" spans="1:7" ht="14.4" x14ac:dyDescent="0.3">
      <c r="A26" s="25"/>
      <c r="B26" s="18"/>
      <c r="C26" s="28"/>
      <c r="D26" s="23"/>
      <c r="E26" s="18" t="s">
        <v>123</v>
      </c>
      <c r="F26" s="21"/>
    </row>
    <row r="27" spans="1:7" ht="14.4" x14ac:dyDescent="0.3">
      <c r="A27" s="25"/>
      <c r="B27" s="18"/>
      <c r="C27" s="28"/>
      <c r="D27" s="23"/>
      <c r="E27" s="18" t="s">
        <v>15</v>
      </c>
      <c r="F27" s="21"/>
    </row>
    <row r="28" spans="1:7" ht="14.4" x14ac:dyDescent="0.3">
      <c r="A28" s="25"/>
      <c r="B28" s="18"/>
      <c r="C28" s="42">
        <v>8</v>
      </c>
      <c r="D28" s="43"/>
      <c r="E28" s="44" t="s">
        <v>16</v>
      </c>
      <c r="F28" s="21"/>
    </row>
    <row r="29" spans="1:7" ht="14.4" x14ac:dyDescent="0.3">
      <c r="A29" s="25"/>
      <c r="B29" s="18"/>
      <c r="C29" s="42"/>
      <c r="D29" s="43"/>
      <c r="E29" s="44" t="s">
        <v>123</v>
      </c>
      <c r="F29" s="21"/>
    </row>
    <row r="30" spans="1:7" ht="14.4" x14ac:dyDescent="0.3">
      <c r="A30" s="25"/>
      <c r="B30" s="18"/>
      <c r="C30" s="42"/>
      <c r="D30" s="43"/>
      <c r="E30" s="44" t="s">
        <v>15</v>
      </c>
      <c r="F30" s="21"/>
    </row>
    <row r="31" spans="1:7" ht="14.4" x14ac:dyDescent="0.3">
      <c r="A31" s="25"/>
      <c r="B31" s="18"/>
      <c r="C31" s="28">
        <v>9</v>
      </c>
      <c r="D31" s="23"/>
      <c r="E31" s="18" t="s">
        <v>16</v>
      </c>
      <c r="F31" s="21"/>
    </row>
    <row r="32" spans="1:7" ht="14.4" x14ac:dyDescent="0.3">
      <c r="A32" s="25"/>
      <c r="B32" s="18"/>
      <c r="C32" s="28"/>
      <c r="D32" s="23"/>
      <c r="E32" s="18" t="s">
        <v>123</v>
      </c>
      <c r="F32" s="21"/>
    </row>
    <row r="33" spans="1:10" ht="14.4" x14ac:dyDescent="0.3">
      <c r="A33" s="25"/>
      <c r="B33" s="18"/>
      <c r="C33" s="28"/>
      <c r="D33" s="23"/>
      <c r="E33" s="18" t="s">
        <v>15</v>
      </c>
      <c r="F33" s="21"/>
    </row>
    <row r="34" spans="1:10" ht="14.4" x14ac:dyDescent="0.3">
      <c r="A34" s="25"/>
      <c r="B34" s="18"/>
      <c r="C34" s="42">
        <v>10</v>
      </c>
      <c r="D34" s="43"/>
      <c r="E34" s="44" t="s">
        <v>16</v>
      </c>
      <c r="F34" s="21"/>
    </row>
    <row r="35" spans="1:10" ht="14.4" x14ac:dyDescent="0.3">
      <c r="A35" s="25"/>
      <c r="B35" s="18"/>
      <c r="C35" s="42"/>
      <c r="D35" s="43"/>
      <c r="E35" s="44" t="s">
        <v>123</v>
      </c>
      <c r="F35" s="21"/>
    </row>
    <row r="36" spans="1:10" ht="14.4" x14ac:dyDescent="0.3">
      <c r="A36" s="25"/>
      <c r="B36" s="18"/>
      <c r="C36" s="42"/>
      <c r="D36" s="43"/>
      <c r="E36" s="44" t="s">
        <v>15</v>
      </c>
      <c r="F36" s="21"/>
    </row>
    <row r="37" spans="1:10" ht="14.4" x14ac:dyDescent="0.3">
      <c r="A37" s="25"/>
      <c r="B37" s="18"/>
      <c r="C37" s="28">
        <v>11</v>
      </c>
      <c r="D37" s="23"/>
      <c r="E37" s="18" t="s">
        <v>16</v>
      </c>
      <c r="F37" s="17"/>
    </row>
    <row r="38" spans="1:10" ht="14.4" x14ac:dyDescent="0.3">
      <c r="A38" s="25"/>
      <c r="B38" s="18"/>
      <c r="C38" s="28"/>
      <c r="D38" s="23"/>
      <c r="E38" s="18" t="s">
        <v>123</v>
      </c>
      <c r="F38" s="17"/>
    </row>
    <row r="39" spans="1:10" ht="14.4" x14ac:dyDescent="0.3">
      <c r="A39" s="25"/>
      <c r="B39" s="18"/>
      <c r="C39" s="28"/>
      <c r="D39" s="23"/>
      <c r="E39" s="18" t="s">
        <v>15</v>
      </c>
      <c r="F39" s="21"/>
    </row>
    <row r="40" spans="1:10" ht="14.4" x14ac:dyDescent="0.3">
      <c r="A40" s="25"/>
      <c r="B40" s="18"/>
      <c r="C40" s="42">
        <v>12</v>
      </c>
      <c r="D40" s="43"/>
      <c r="E40" s="44" t="s">
        <v>16</v>
      </c>
      <c r="F40" s="17"/>
    </row>
    <row r="41" spans="1:10" ht="14.4" x14ac:dyDescent="0.3">
      <c r="A41" s="25"/>
      <c r="B41" s="18"/>
      <c r="C41" s="45"/>
      <c r="D41" s="43"/>
      <c r="E41" s="44" t="s">
        <v>123</v>
      </c>
      <c r="F41" s="17"/>
    </row>
    <row r="42" spans="1:10" ht="14.4" x14ac:dyDescent="0.3">
      <c r="A42" s="25"/>
      <c r="B42" s="18"/>
      <c r="C42" s="45"/>
      <c r="D42" s="43"/>
      <c r="E42" s="44" t="s">
        <v>15</v>
      </c>
      <c r="F42" s="17"/>
    </row>
    <row r="43" spans="1:10" ht="16.2" thickBot="1" x14ac:dyDescent="0.35">
      <c r="A43" s="51" t="s">
        <v>124</v>
      </c>
      <c r="B43" s="29"/>
      <c r="C43" s="29"/>
      <c r="D43" s="33">
        <f>SUM(D22:D42)</f>
        <v>0</v>
      </c>
      <c r="E43" s="29"/>
      <c r="F43" s="17"/>
    </row>
    <row r="44" spans="1:10" ht="16.2" thickBot="1" x14ac:dyDescent="0.35">
      <c r="A44" s="29" t="s">
        <v>115</v>
      </c>
      <c r="B44" s="29"/>
      <c r="C44" s="29"/>
      <c r="D44" s="35">
        <f>D43/12</f>
        <v>0</v>
      </c>
      <c r="E44" s="29"/>
      <c r="F44" s="17"/>
    </row>
    <row r="45" spans="1:10" ht="16.2" thickTop="1" x14ac:dyDescent="0.3">
      <c r="A45" s="29"/>
      <c r="B45" s="29"/>
      <c r="C45" s="29"/>
      <c r="D45" s="29"/>
      <c r="E45" s="29"/>
      <c r="F45" s="29"/>
      <c r="G45" s="29"/>
      <c r="H45" s="34"/>
      <c r="I45" s="29"/>
      <c r="J45" s="17"/>
    </row>
    <row r="46" spans="1:10" ht="15.6" x14ac:dyDescent="0.3">
      <c r="A46" s="29"/>
      <c r="B46" s="29"/>
      <c r="C46" s="29"/>
      <c r="D46" s="29"/>
      <c r="E46" s="29"/>
      <c r="F46" s="29"/>
      <c r="G46" s="29"/>
      <c r="H46" s="34"/>
      <c r="I46" s="29"/>
      <c r="J46" s="17"/>
    </row>
    <row r="47" spans="1:10" ht="15.6" x14ac:dyDescent="0.3">
      <c r="A47" s="31" t="s">
        <v>121</v>
      </c>
      <c r="B47" s="29"/>
      <c r="C47" s="29"/>
      <c r="D47" s="29"/>
      <c r="E47" s="29"/>
      <c r="F47" s="29"/>
      <c r="G47" s="54" t="s">
        <v>126</v>
      </c>
      <c r="H47" s="54"/>
      <c r="I47" s="29"/>
      <c r="J47" s="17"/>
    </row>
    <row r="48" spans="1:10" ht="15.6" customHeight="1" x14ac:dyDescent="0.3">
      <c r="A48" s="29"/>
      <c r="B48" s="29"/>
      <c r="C48" s="29"/>
      <c r="D48" s="29"/>
      <c r="E48" s="29"/>
      <c r="F48" s="29"/>
      <c r="G48" s="54"/>
      <c r="H48" s="54"/>
      <c r="I48" s="29"/>
      <c r="J48" s="17"/>
    </row>
    <row r="49" spans="1:10" ht="15.6" customHeight="1" x14ac:dyDescent="0.3">
      <c r="A49" s="20"/>
      <c r="B49" s="20" t="s">
        <v>118</v>
      </c>
      <c r="C49" s="20" t="s">
        <v>119</v>
      </c>
      <c r="D49" s="20" t="s">
        <v>113</v>
      </c>
      <c r="E49" s="20" t="s">
        <v>9</v>
      </c>
      <c r="F49" s="29"/>
      <c r="G49" s="54"/>
      <c r="H49" s="54"/>
      <c r="J49" s="17"/>
    </row>
    <row r="50" spans="1:10" ht="14.4" x14ac:dyDescent="0.3">
      <c r="A50" s="27"/>
      <c r="B50" s="27"/>
      <c r="C50" s="27">
        <v>1</v>
      </c>
      <c r="D50" s="27"/>
      <c r="E50" s="27" t="s">
        <v>16</v>
      </c>
      <c r="F50" s="29"/>
      <c r="G50" s="54"/>
      <c r="H50" s="54"/>
      <c r="I50" s="29"/>
      <c r="J50" s="17"/>
    </row>
    <row r="51" spans="1:10" ht="14.4" x14ac:dyDescent="0.3">
      <c r="A51" s="27"/>
      <c r="B51" s="27"/>
      <c r="C51" s="27"/>
      <c r="D51" s="27"/>
      <c r="E51" s="27" t="s">
        <v>123</v>
      </c>
      <c r="F51" s="17"/>
      <c r="G51" s="54"/>
      <c r="H51" s="54"/>
      <c r="I51" s="17"/>
      <c r="J51" s="17"/>
    </row>
    <row r="52" spans="1:10" ht="13.2" x14ac:dyDescent="0.25">
      <c r="A52" s="27"/>
      <c r="B52" s="27"/>
      <c r="C52" s="27"/>
      <c r="D52" s="27"/>
      <c r="E52" s="27" t="s">
        <v>15</v>
      </c>
      <c r="G52" s="54"/>
      <c r="H52" s="54"/>
    </row>
    <row r="53" spans="1:10" s="26" customFormat="1" ht="15.6" x14ac:dyDescent="0.3">
      <c r="A53" s="53" t="s">
        <v>122</v>
      </c>
      <c r="B53" s="53"/>
      <c r="C53" s="39"/>
      <c r="D53" s="48">
        <f>SUM(D50:D52)</f>
        <v>0</v>
      </c>
      <c r="E53" s="25"/>
      <c r="G53" s="54"/>
      <c r="H53" s="54"/>
    </row>
    <row r="54" spans="1:10" s="26" customFormat="1" ht="15.6" x14ac:dyDescent="0.3">
      <c r="A54" s="40" t="s">
        <v>127</v>
      </c>
      <c r="B54" s="40"/>
      <c r="C54" s="39"/>
      <c r="D54" s="48">
        <f>D53/143.33</f>
        <v>0</v>
      </c>
      <c r="E54" s="52"/>
    </row>
    <row r="55" spans="1:10" s="26" customFormat="1" ht="15.6" x14ac:dyDescent="0.3">
      <c r="A55" s="53"/>
      <c r="B55" s="53"/>
      <c r="C55" s="39"/>
      <c r="D55" s="38"/>
      <c r="E55" s="25"/>
    </row>
    <row r="56" spans="1:10" ht="14.4" x14ac:dyDescent="0.3">
      <c r="A56" s="17"/>
      <c r="B56" s="17"/>
      <c r="C56" s="17"/>
      <c r="D56" s="17"/>
      <c r="E56" s="17"/>
      <c r="F56" s="17"/>
      <c r="G56" s="17"/>
      <c r="H56" s="17"/>
      <c r="I56" s="17"/>
      <c r="J56" s="17"/>
    </row>
    <row r="57" spans="1:10" ht="14.4" x14ac:dyDescent="0.3">
      <c r="A57" s="19" t="s">
        <v>112</v>
      </c>
      <c r="B57" s="17"/>
      <c r="C57" s="17"/>
      <c r="D57" s="17"/>
      <c r="E57" s="17"/>
      <c r="F57" s="17"/>
      <c r="G57" s="17"/>
      <c r="H57" s="17"/>
      <c r="I57" s="17"/>
      <c r="J57" s="17"/>
    </row>
    <row r="58" spans="1:10" ht="14.4" x14ac:dyDescent="0.3">
      <c r="A58" s="17"/>
      <c r="B58" s="17"/>
      <c r="C58" s="17"/>
      <c r="D58" s="17"/>
      <c r="E58" s="17"/>
      <c r="F58" s="17"/>
      <c r="G58" s="17"/>
      <c r="H58" s="17"/>
      <c r="I58" s="17"/>
      <c r="J58" s="17"/>
    </row>
    <row r="59" spans="1:10" ht="14.4" x14ac:dyDescent="0.3">
      <c r="A59" s="17"/>
      <c r="B59" s="17"/>
      <c r="C59" s="17"/>
      <c r="D59" s="17"/>
      <c r="E59" s="17"/>
      <c r="F59" s="17"/>
      <c r="G59" s="17"/>
      <c r="H59" s="17"/>
      <c r="I59" s="17"/>
      <c r="J59" s="17"/>
    </row>
    <row r="60" spans="1:10" ht="15.6" x14ac:dyDescent="0.3">
      <c r="A60" s="30" t="s">
        <v>117</v>
      </c>
      <c r="B60" s="17"/>
      <c r="C60" s="17"/>
      <c r="D60" s="17"/>
      <c r="E60" s="17"/>
      <c r="F60" s="17"/>
      <c r="G60" s="17"/>
      <c r="H60" s="17"/>
      <c r="I60" s="17"/>
      <c r="J60" s="17"/>
    </row>
    <row r="61" spans="1:10" ht="15.6" x14ac:dyDescent="0.3">
      <c r="A61" s="47" t="s">
        <v>116</v>
      </c>
    </row>
  </sheetData>
  <mergeCells count="3">
    <mergeCell ref="A53:B53"/>
    <mergeCell ref="A55:B55"/>
    <mergeCell ref="G47:H5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6"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topLeftCell="A36" workbookViewId="0">
      <selection activeCell="A59" sqref="A59"/>
    </sheetView>
  </sheetViews>
  <sheetFormatPr defaultColWidth="9" defaultRowHeight="15" customHeight="1" x14ac:dyDescent="0.2"/>
  <cols>
    <col min="1" max="1" width="7.6328125" style="2" customWidth="1"/>
    <col min="2" max="2" width="10.6328125" style="1" customWidth="1"/>
    <col min="3" max="3" width="5.6328125" style="1" customWidth="1"/>
    <col min="4" max="4" width="9.6328125" style="1" customWidth="1"/>
    <col min="5" max="5" width="16.6328125" style="1" customWidth="1"/>
    <col min="6" max="6" width="11.6328125" style="1" customWidth="1"/>
    <col min="7" max="7" width="10.6328125" style="6" customWidth="1"/>
    <col min="8" max="8" width="5.6328125" style="3" customWidth="1"/>
    <col min="9" max="9" width="6.6328125" style="3" customWidth="1"/>
    <col min="10" max="10" width="30.6328125" style="1" customWidth="1"/>
    <col min="11" max="16384" width="9" style="1"/>
  </cols>
  <sheetData>
    <row r="1" spans="1:10" ht="15" customHeight="1" x14ac:dyDescent="0.2">
      <c r="A1" s="55" t="s">
        <v>48</v>
      </c>
      <c r="B1" s="55"/>
    </row>
    <row r="2" spans="1:10" s="4" customFormat="1" ht="15" customHeight="1" x14ac:dyDescent="0.2">
      <c r="A2" s="4" t="s">
        <v>0</v>
      </c>
      <c r="B2" s="4" t="s">
        <v>1</v>
      </c>
      <c r="C2" s="4" t="s">
        <v>2</v>
      </c>
      <c r="D2" s="4" t="s">
        <v>3</v>
      </c>
      <c r="E2" s="4" t="s">
        <v>4</v>
      </c>
      <c r="F2" s="4" t="s">
        <v>5</v>
      </c>
      <c r="G2" s="7" t="s">
        <v>6</v>
      </c>
      <c r="H2" s="5" t="s">
        <v>7</v>
      </c>
      <c r="I2" s="5" t="s">
        <v>8</v>
      </c>
      <c r="J2" s="4" t="s">
        <v>9</v>
      </c>
    </row>
    <row r="4" spans="1:10" ht="12.6" x14ac:dyDescent="0.2">
      <c r="B4" s="1" t="s">
        <v>10</v>
      </c>
      <c r="C4" s="1" t="s">
        <v>11</v>
      </c>
      <c r="D4" s="1" t="s">
        <v>12</v>
      </c>
      <c r="E4" s="1" t="s">
        <v>13</v>
      </c>
      <c r="F4" s="1" t="s">
        <v>14</v>
      </c>
      <c r="G4" s="6">
        <v>664.02</v>
      </c>
      <c r="H4" s="3">
        <v>2016</v>
      </c>
      <c r="I4" s="3">
        <v>7</v>
      </c>
      <c r="J4" s="1" t="s">
        <v>15</v>
      </c>
    </row>
    <row r="5" spans="1:10" ht="12.6" x14ac:dyDescent="0.2">
      <c r="B5" s="1" t="s">
        <v>10</v>
      </c>
      <c r="C5" s="1" t="s">
        <v>11</v>
      </c>
      <c r="D5" s="1" t="s">
        <v>12</v>
      </c>
      <c r="E5" s="1" t="s">
        <v>13</v>
      </c>
      <c r="F5" s="1" t="s">
        <v>14</v>
      </c>
      <c r="G5" s="6">
        <v>5134.75</v>
      </c>
      <c r="H5" s="3">
        <v>2016</v>
      </c>
      <c r="I5" s="3">
        <v>7</v>
      </c>
      <c r="J5" s="1" t="s">
        <v>16</v>
      </c>
    </row>
    <row r="6" spans="1:10" ht="12.6" x14ac:dyDescent="0.2">
      <c r="B6" s="1" t="s">
        <v>10</v>
      </c>
      <c r="C6" s="1" t="s">
        <v>11</v>
      </c>
      <c r="D6" s="1" t="s">
        <v>12</v>
      </c>
      <c r="E6" s="1" t="s">
        <v>13</v>
      </c>
      <c r="F6" s="1" t="s">
        <v>14</v>
      </c>
      <c r="G6" s="6">
        <v>626.44000000000005</v>
      </c>
      <c r="H6" s="3">
        <v>2016</v>
      </c>
      <c r="I6" s="3">
        <v>7</v>
      </c>
      <c r="J6" s="1" t="s">
        <v>17</v>
      </c>
    </row>
    <row r="7" spans="1:10" ht="12.6" x14ac:dyDescent="0.2">
      <c r="B7" s="1" t="s">
        <v>10</v>
      </c>
      <c r="C7" s="1" t="s">
        <v>18</v>
      </c>
      <c r="D7" s="1" t="s">
        <v>19</v>
      </c>
      <c r="E7" s="1" t="s">
        <v>13</v>
      </c>
      <c r="F7" s="1" t="s">
        <v>14</v>
      </c>
      <c r="G7" s="6">
        <v>5134.75</v>
      </c>
      <c r="H7" s="3">
        <v>2016</v>
      </c>
      <c r="I7" s="3">
        <v>8</v>
      </c>
      <c r="J7" s="1" t="s">
        <v>16</v>
      </c>
    </row>
    <row r="8" spans="1:10" ht="12.6" x14ac:dyDescent="0.2">
      <c r="B8" s="1" t="s">
        <v>10</v>
      </c>
      <c r="C8" s="1" t="s">
        <v>18</v>
      </c>
      <c r="D8" s="1" t="s">
        <v>19</v>
      </c>
      <c r="E8" s="1" t="s">
        <v>13</v>
      </c>
      <c r="F8" s="1" t="s">
        <v>14</v>
      </c>
      <c r="G8" s="6">
        <v>664.02</v>
      </c>
      <c r="H8" s="3">
        <v>2016</v>
      </c>
      <c r="I8" s="3">
        <v>8</v>
      </c>
      <c r="J8" s="1" t="s">
        <v>15</v>
      </c>
    </row>
    <row r="9" spans="1:10" ht="12.6" x14ac:dyDescent="0.2">
      <c r="B9" s="1" t="s">
        <v>10</v>
      </c>
      <c r="C9" s="1" t="s">
        <v>18</v>
      </c>
      <c r="D9" s="1" t="s">
        <v>19</v>
      </c>
      <c r="E9" s="1" t="s">
        <v>13</v>
      </c>
      <c r="F9" s="1" t="s">
        <v>14</v>
      </c>
      <c r="G9" s="6">
        <v>626.44000000000005</v>
      </c>
      <c r="H9" s="3">
        <v>2016</v>
      </c>
      <c r="I9" s="3">
        <v>8</v>
      </c>
      <c r="J9" s="1" t="s">
        <v>17</v>
      </c>
    </row>
    <row r="10" spans="1:10" ht="12.6" x14ac:dyDescent="0.2">
      <c r="B10" s="1" t="s">
        <v>10</v>
      </c>
      <c r="C10" s="1" t="s">
        <v>20</v>
      </c>
      <c r="D10" s="1" t="s">
        <v>21</v>
      </c>
      <c r="E10" s="1" t="s">
        <v>13</v>
      </c>
      <c r="F10" s="1" t="s">
        <v>14</v>
      </c>
      <c r="G10" s="6">
        <v>5134.75</v>
      </c>
      <c r="H10" s="3">
        <v>2016</v>
      </c>
      <c r="I10" s="3">
        <v>9</v>
      </c>
      <c r="J10" s="1" t="s">
        <v>16</v>
      </c>
    </row>
    <row r="11" spans="1:10" ht="12.6" x14ac:dyDescent="0.2">
      <c r="B11" s="1" t="s">
        <v>10</v>
      </c>
      <c r="C11" s="1" t="s">
        <v>20</v>
      </c>
      <c r="D11" s="1" t="s">
        <v>21</v>
      </c>
      <c r="E11" s="1" t="s">
        <v>13</v>
      </c>
      <c r="F11" s="1" t="s">
        <v>14</v>
      </c>
      <c r="G11" s="6">
        <v>664.02</v>
      </c>
      <c r="H11" s="3">
        <v>2016</v>
      </c>
      <c r="I11" s="3">
        <v>9</v>
      </c>
      <c r="J11" s="1" t="s">
        <v>15</v>
      </c>
    </row>
    <row r="12" spans="1:10" ht="12.6" x14ac:dyDescent="0.2">
      <c r="B12" s="1" t="s">
        <v>10</v>
      </c>
      <c r="C12" s="1" t="s">
        <v>20</v>
      </c>
      <c r="D12" s="1" t="s">
        <v>21</v>
      </c>
      <c r="E12" s="1" t="s">
        <v>13</v>
      </c>
      <c r="F12" s="1" t="s">
        <v>14</v>
      </c>
      <c r="G12" s="6">
        <v>626.44000000000005</v>
      </c>
      <c r="H12" s="3">
        <v>2016</v>
      </c>
      <c r="I12" s="3">
        <v>9</v>
      </c>
      <c r="J12" s="1" t="s">
        <v>17</v>
      </c>
    </row>
    <row r="13" spans="1:10" ht="12.6" x14ac:dyDescent="0.2">
      <c r="B13" s="1" t="s">
        <v>10</v>
      </c>
      <c r="C13" s="1" t="s">
        <v>22</v>
      </c>
      <c r="D13" s="1" t="s">
        <v>23</v>
      </c>
      <c r="E13" s="1" t="s">
        <v>13</v>
      </c>
      <c r="F13" s="1" t="s">
        <v>14</v>
      </c>
      <c r="G13" s="6">
        <v>626.44000000000005</v>
      </c>
      <c r="H13" s="3">
        <v>2016</v>
      </c>
      <c r="I13" s="3">
        <v>10</v>
      </c>
      <c r="J13" s="1" t="s">
        <v>17</v>
      </c>
    </row>
    <row r="14" spans="1:10" ht="12.6" x14ac:dyDescent="0.2">
      <c r="B14" s="1" t="s">
        <v>10</v>
      </c>
      <c r="C14" s="1" t="s">
        <v>22</v>
      </c>
      <c r="D14" s="1" t="s">
        <v>23</v>
      </c>
      <c r="E14" s="1" t="s">
        <v>13</v>
      </c>
      <c r="F14" s="1" t="s">
        <v>14</v>
      </c>
      <c r="G14" s="6">
        <v>5134.75</v>
      </c>
      <c r="H14" s="3">
        <v>2016</v>
      </c>
      <c r="I14" s="3">
        <v>10</v>
      </c>
      <c r="J14" s="1" t="s">
        <v>16</v>
      </c>
    </row>
    <row r="15" spans="1:10" ht="12.6" x14ac:dyDescent="0.2">
      <c r="B15" s="1" t="s">
        <v>10</v>
      </c>
      <c r="C15" s="1" t="s">
        <v>22</v>
      </c>
      <c r="D15" s="1" t="s">
        <v>23</v>
      </c>
      <c r="E15" s="1" t="s">
        <v>13</v>
      </c>
      <c r="F15" s="1" t="s">
        <v>14</v>
      </c>
      <c r="G15" s="6">
        <v>664.02</v>
      </c>
      <c r="H15" s="3">
        <v>2016</v>
      </c>
      <c r="I15" s="3">
        <v>10</v>
      </c>
      <c r="J15" s="1" t="s">
        <v>15</v>
      </c>
    </row>
    <row r="16" spans="1:10" ht="12.6" x14ac:dyDescent="0.2">
      <c r="B16" s="1" t="s">
        <v>10</v>
      </c>
      <c r="C16" s="1" t="s">
        <v>24</v>
      </c>
      <c r="D16" s="1" t="s">
        <v>25</v>
      </c>
      <c r="E16" s="1" t="s">
        <v>13</v>
      </c>
      <c r="F16" s="1" t="s">
        <v>14</v>
      </c>
      <c r="G16" s="6">
        <v>14.15</v>
      </c>
      <c r="H16" s="3">
        <v>2016</v>
      </c>
      <c r="I16" s="3">
        <v>11</v>
      </c>
      <c r="J16" s="1" t="s">
        <v>26</v>
      </c>
    </row>
    <row r="17" spans="2:10" ht="12.6" x14ac:dyDescent="0.2">
      <c r="B17" s="1" t="s">
        <v>10</v>
      </c>
      <c r="C17" s="1" t="s">
        <v>24</v>
      </c>
      <c r="D17" s="1" t="s">
        <v>25</v>
      </c>
      <c r="E17" s="1" t="s">
        <v>13</v>
      </c>
      <c r="F17" s="1" t="s">
        <v>14</v>
      </c>
      <c r="G17" s="6">
        <v>5134.75</v>
      </c>
      <c r="H17" s="3">
        <v>2016</v>
      </c>
      <c r="I17" s="3">
        <v>11</v>
      </c>
      <c r="J17" s="1" t="s">
        <v>16</v>
      </c>
    </row>
    <row r="18" spans="2:10" ht="12.6" x14ac:dyDescent="0.2">
      <c r="B18" s="1" t="s">
        <v>10</v>
      </c>
      <c r="C18" s="1" t="s">
        <v>24</v>
      </c>
      <c r="D18" s="1" t="s">
        <v>25</v>
      </c>
      <c r="E18" s="1" t="s">
        <v>13</v>
      </c>
      <c r="F18" s="1" t="s">
        <v>14</v>
      </c>
      <c r="G18" s="6">
        <v>664.02</v>
      </c>
      <c r="H18" s="3">
        <v>2016</v>
      </c>
      <c r="I18" s="3">
        <v>11</v>
      </c>
      <c r="J18" s="1" t="s">
        <v>15</v>
      </c>
    </row>
    <row r="19" spans="2:10" ht="12.6" x14ac:dyDescent="0.2">
      <c r="B19" s="1" t="s">
        <v>10</v>
      </c>
      <c r="C19" s="1" t="s">
        <v>24</v>
      </c>
      <c r="D19" s="1" t="s">
        <v>25</v>
      </c>
      <c r="E19" s="1" t="s">
        <v>13</v>
      </c>
      <c r="F19" s="1" t="s">
        <v>14</v>
      </c>
      <c r="G19" s="6">
        <v>626.44000000000005</v>
      </c>
      <c r="H19" s="3">
        <v>2016</v>
      </c>
      <c r="I19" s="3">
        <v>11</v>
      </c>
      <c r="J19" s="1" t="s">
        <v>17</v>
      </c>
    </row>
    <row r="20" spans="2:10" ht="12.6" x14ac:dyDescent="0.2">
      <c r="B20" s="1" t="s">
        <v>10</v>
      </c>
      <c r="C20" s="1" t="s">
        <v>27</v>
      </c>
      <c r="D20" s="1" t="s">
        <v>28</v>
      </c>
      <c r="E20" s="1" t="s">
        <v>13</v>
      </c>
      <c r="F20" s="1" t="s">
        <v>14</v>
      </c>
      <c r="G20" s="6">
        <v>5134.75</v>
      </c>
      <c r="H20" s="3">
        <v>2016</v>
      </c>
      <c r="I20" s="3">
        <v>12</v>
      </c>
      <c r="J20" s="1" t="s">
        <v>16</v>
      </c>
    </row>
    <row r="21" spans="2:10" ht="12.6" x14ac:dyDescent="0.2">
      <c r="B21" s="1" t="s">
        <v>10</v>
      </c>
      <c r="C21" s="1" t="s">
        <v>27</v>
      </c>
      <c r="D21" s="1" t="s">
        <v>28</v>
      </c>
      <c r="E21" s="1" t="s">
        <v>13</v>
      </c>
      <c r="F21" s="1" t="s">
        <v>14</v>
      </c>
      <c r="G21" s="6">
        <v>664.02</v>
      </c>
      <c r="H21" s="3">
        <v>2016</v>
      </c>
      <c r="I21" s="3">
        <v>12</v>
      </c>
      <c r="J21" s="1" t="s">
        <v>15</v>
      </c>
    </row>
    <row r="22" spans="2:10" ht="12.6" x14ac:dyDescent="0.2">
      <c r="B22" s="1" t="s">
        <v>10</v>
      </c>
      <c r="C22" s="1" t="s">
        <v>27</v>
      </c>
      <c r="D22" s="1" t="s">
        <v>28</v>
      </c>
      <c r="E22" s="1" t="s">
        <v>13</v>
      </c>
      <c r="F22" s="1" t="s">
        <v>14</v>
      </c>
      <c r="G22" s="6">
        <v>626.44000000000005</v>
      </c>
      <c r="H22" s="3">
        <v>2016</v>
      </c>
      <c r="I22" s="3">
        <v>12</v>
      </c>
      <c r="J22" s="1" t="s">
        <v>17</v>
      </c>
    </row>
    <row r="23" spans="2:10" ht="12.6" x14ac:dyDescent="0.2">
      <c r="B23" s="1" t="s">
        <v>10</v>
      </c>
      <c r="C23" s="1" t="s">
        <v>29</v>
      </c>
      <c r="D23" s="1" t="s">
        <v>30</v>
      </c>
      <c r="E23" s="1" t="s">
        <v>13</v>
      </c>
      <c r="F23" s="1" t="s">
        <v>14</v>
      </c>
      <c r="G23" s="6">
        <v>9.75</v>
      </c>
      <c r="H23" s="3">
        <v>2017</v>
      </c>
      <c r="I23" s="3">
        <v>1</v>
      </c>
      <c r="J23" s="1" t="s">
        <v>26</v>
      </c>
    </row>
    <row r="24" spans="2:10" ht="12.6" x14ac:dyDescent="0.2">
      <c r="B24" s="1" t="s">
        <v>10</v>
      </c>
      <c r="C24" s="1" t="s">
        <v>29</v>
      </c>
      <c r="D24" s="1" t="s">
        <v>30</v>
      </c>
      <c r="E24" s="1" t="s">
        <v>13</v>
      </c>
      <c r="F24" s="1" t="s">
        <v>14</v>
      </c>
      <c r="G24" s="6">
        <v>5400.17</v>
      </c>
      <c r="H24" s="3">
        <v>2017</v>
      </c>
      <c r="I24" s="3">
        <v>1</v>
      </c>
      <c r="J24" s="1" t="s">
        <v>16</v>
      </c>
    </row>
    <row r="25" spans="2:10" ht="12.6" x14ac:dyDescent="0.2">
      <c r="B25" s="1" t="s">
        <v>10</v>
      </c>
      <c r="C25" s="1" t="s">
        <v>29</v>
      </c>
      <c r="D25" s="1" t="s">
        <v>30</v>
      </c>
      <c r="E25" s="1" t="s">
        <v>13</v>
      </c>
      <c r="F25" s="1" t="s">
        <v>14</v>
      </c>
      <c r="G25" s="6">
        <v>761.42</v>
      </c>
      <c r="H25" s="3">
        <v>2017</v>
      </c>
      <c r="I25" s="3">
        <v>1</v>
      </c>
      <c r="J25" s="1" t="s">
        <v>17</v>
      </c>
    </row>
    <row r="26" spans="2:10" ht="12.6" x14ac:dyDescent="0.2">
      <c r="B26" s="1" t="s">
        <v>10</v>
      </c>
      <c r="C26" s="1" t="s">
        <v>29</v>
      </c>
      <c r="D26" s="1" t="s">
        <v>30</v>
      </c>
      <c r="E26" s="1" t="s">
        <v>13</v>
      </c>
      <c r="F26" s="1" t="s">
        <v>14</v>
      </c>
      <c r="G26" s="6">
        <v>700.1</v>
      </c>
      <c r="H26" s="3">
        <v>2017</v>
      </c>
      <c r="I26" s="3">
        <v>1</v>
      </c>
      <c r="J26" s="1" t="s">
        <v>15</v>
      </c>
    </row>
    <row r="27" spans="2:10" ht="12.6" x14ac:dyDescent="0.2">
      <c r="B27" s="1" t="s">
        <v>10</v>
      </c>
      <c r="C27" s="1" t="s">
        <v>31</v>
      </c>
      <c r="D27" s="1" t="s">
        <v>32</v>
      </c>
      <c r="E27" s="1" t="s">
        <v>13</v>
      </c>
      <c r="F27" s="1" t="s">
        <v>14</v>
      </c>
      <c r="G27" s="6">
        <v>5400.17</v>
      </c>
      <c r="H27" s="3">
        <v>2017</v>
      </c>
      <c r="I27" s="3">
        <v>2</v>
      </c>
      <c r="J27" s="1" t="s">
        <v>16</v>
      </c>
    </row>
    <row r="28" spans="2:10" ht="12.6" x14ac:dyDescent="0.2">
      <c r="B28" s="1" t="s">
        <v>10</v>
      </c>
      <c r="C28" s="1" t="s">
        <v>31</v>
      </c>
      <c r="D28" s="1" t="s">
        <v>32</v>
      </c>
      <c r="E28" s="1" t="s">
        <v>13</v>
      </c>
      <c r="F28" s="1" t="s">
        <v>14</v>
      </c>
      <c r="G28" s="6">
        <v>761.42</v>
      </c>
      <c r="H28" s="3">
        <v>2017</v>
      </c>
      <c r="I28" s="3">
        <v>2</v>
      </c>
      <c r="J28" s="1" t="s">
        <v>17</v>
      </c>
    </row>
    <row r="29" spans="2:10" ht="12.6" x14ac:dyDescent="0.2">
      <c r="B29" s="1" t="s">
        <v>10</v>
      </c>
      <c r="C29" s="1" t="s">
        <v>31</v>
      </c>
      <c r="D29" s="1" t="s">
        <v>32</v>
      </c>
      <c r="E29" s="1" t="s">
        <v>13</v>
      </c>
      <c r="F29" s="1" t="s">
        <v>14</v>
      </c>
      <c r="G29" s="6">
        <v>700.1</v>
      </c>
      <c r="H29" s="3">
        <v>2017</v>
      </c>
      <c r="I29" s="3">
        <v>2</v>
      </c>
      <c r="J29" s="1" t="s">
        <v>15</v>
      </c>
    </row>
    <row r="30" spans="2:10" ht="12.6" x14ac:dyDescent="0.2">
      <c r="B30" s="1" t="s">
        <v>10</v>
      </c>
      <c r="C30" s="1" t="s">
        <v>33</v>
      </c>
      <c r="D30" s="1" t="s">
        <v>34</v>
      </c>
      <c r="E30" s="1" t="s">
        <v>13</v>
      </c>
      <c r="F30" s="1" t="s">
        <v>14</v>
      </c>
      <c r="G30" s="6">
        <v>761.42</v>
      </c>
      <c r="H30" s="3">
        <v>2017</v>
      </c>
      <c r="I30" s="3">
        <v>3</v>
      </c>
      <c r="J30" s="1" t="s">
        <v>17</v>
      </c>
    </row>
    <row r="31" spans="2:10" ht="12.6" x14ac:dyDescent="0.2">
      <c r="B31" s="1" t="s">
        <v>10</v>
      </c>
      <c r="C31" s="1" t="s">
        <v>33</v>
      </c>
      <c r="D31" s="1" t="s">
        <v>34</v>
      </c>
      <c r="E31" s="1" t="s">
        <v>13</v>
      </c>
      <c r="F31" s="1" t="s">
        <v>14</v>
      </c>
      <c r="G31" s="6">
        <v>700.1</v>
      </c>
      <c r="H31" s="3">
        <v>2017</v>
      </c>
      <c r="I31" s="3">
        <v>3</v>
      </c>
      <c r="J31" s="1" t="s">
        <v>15</v>
      </c>
    </row>
    <row r="32" spans="2:10" ht="12.6" x14ac:dyDescent="0.2">
      <c r="B32" s="1" t="s">
        <v>10</v>
      </c>
      <c r="C32" s="1" t="s">
        <v>33</v>
      </c>
      <c r="D32" s="1" t="s">
        <v>34</v>
      </c>
      <c r="E32" s="1" t="s">
        <v>13</v>
      </c>
      <c r="F32" s="1" t="s">
        <v>14</v>
      </c>
      <c r="G32" s="6">
        <v>5400.17</v>
      </c>
      <c r="H32" s="3">
        <v>2017</v>
      </c>
      <c r="I32" s="3">
        <v>3</v>
      </c>
      <c r="J32" s="1" t="s">
        <v>16</v>
      </c>
    </row>
    <row r="33" spans="2:10" ht="12.6" x14ac:dyDescent="0.2">
      <c r="B33" s="1" t="s">
        <v>10</v>
      </c>
      <c r="C33" s="1" t="s">
        <v>33</v>
      </c>
      <c r="D33" s="1" t="s">
        <v>34</v>
      </c>
      <c r="E33" s="1" t="s">
        <v>13</v>
      </c>
      <c r="F33" s="1" t="s">
        <v>14</v>
      </c>
      <c r="G33" s="6">
        <v>104.35</v>
      </c>
      <c r="H33" s="3">
        <v>2017</v>
      </c>
      <c r="I33" s="3">
        <v>3</v>
      </c>
      <c r="J33" s="1" t="s">
        <v>26</v>
      </c>
    </row>
    <row r="34" spans="2:10" ht="12.6" x14ac:dyDescent="0.2">
      <c r="B34" s="1" t="s">
        <v>10</v>
      </c>
      <c r="C34" s="1" t="s">
        <v>35</v>
      </c>
      <c r="D34" s="1" t="s">
        <v>36</v>
      </c>
      <c r="E34" s="1" t="s">
        <v>13</v>
      </c>
      <c r="F34" s="1" t="s">
        <v>14</v>
      </c>
      <c r="G34" s="6">
        <v>5400.17</v>
      </c>
      <c r="H34" s="3">
        <v>2017</v>
      </c>
      <c r="I34" s="3">
        <v>4</v>
      </c>
      <c r="J34" s="1" t="s">
        <v>16</v>
      </c>
    </row>
    <row r="35" spans="2:10" ht="12.6" x14ac:dyDescent="0.2">
      <c r="B35" s="1" t="s">
        <v>10</v>
      </c>
      <c r="C35" s="1" t="s">
        <v>35</v>
      </c>
      <c r="D35" s="1" t="s">
        <v>36</v>
      </c>
      <c r="E35" s="1" t="s">
        <v>13</v>
      </c>
      <c r="F35" s="1" t="s">
        <v>14</v>
      </c>
      <c r="G35" s="6">
        <v>761.42</v>
      </c>
      <c r="H35" s="3">
        <v>2017</v>
      </c>
      <c r="I35" s="3">
        <v>4</v>
      </c>
      <c r="J35" s="1" t="s">
        <v>17</v>
      </c>
    </row>
    <row r="36" spans="2:10" ht="12.6" x14ac:dyDescent="0.2">
      <c r="B36" s="1" t="s">
        <v>10</v>
      </c>
      <c r="C36" s="1" t="s">
        <v>35</v>
      </c>
      <c r="D36" s="1" t="s">
        <v>36</v>
      </c>
      <c r="E36" s="1" t="s">
        <v>13</v>
      </c>
      <c r="F36" s="1" t="s">
        <v>14</v>
      </c>
      <c r="G36" s="6">
        <v>700.1</v>
      </c>
      <c r="H36" s="3">
        <v>2017</v>
      </c>
      <c r="I36" s="3">
        <v>4</v>
      </c>
      <c r="J36" s="1" t="s">
        <v>15</v>
      </c>
    </row>
    <row r="37" spans="2:10" ht="12.6" x14ac:dyDescent="0.2">
      <c r="B37" s="1" t="s">
        <v>10</v>
      </c>
      <c r="C37" s="1" t="s">
        <v>37</v>
      </c>
      <c r="D37" s="1" t="s">
        <v>38</v>
      </c>
      <c r="E37" s="1" t="s">
        <v>13</v>
      </c>
      <c r="F37" s="1" t="s">
        <v>14</v>
      </c>
      <c r="G37" s="6">
        <v>761.42</v>
      </c>
      <c r="H37" s="3">
        <v>2017</v>
      </c>
      <c r="I37" s="3">
        <v>5</v>
      </c>
      <c r="J37" s="1" t="s">
        <v>17</v>
      </c>
    </row>
    <row r="38" spans="2:10" ht="12.6" x14ac:dyDescent="0.2">
      <c r="B38" s="1" t="s">
        <v>10</v>
      </c>
      <c r="C38" s="1" t="s">
        <v>37</v>
      </c>
      <c r="D38" s="1" t="s">
        <v>38</v>
      </c>
      <c r="E38" s="1" t="s">
        <v>13</v>
      </c>
      <c r="F38" s="1" t="s">
        <v>14</v>
      </c>
      <c r="G38" s="6">
        <v>5400.17</v>
      </c>
      <c r="H38" s="3">
        <v>2017</v>
      </c>
      <c r="I38" s="3">
        <v>5</v>
      </c>
      <c r="J38" s="1" t="s">
        <v>16</v>
      </c>
    </row>
    <row r="39" spans="2:10" ht="12.6" x14ac:dyDescent="0.2">
      <c r="B39" s="1" t="s">
        <v>10</v>
      </c>
      <c r="C39" s="1" t="s">
        <v>37</v>
      </c>
      <c r="D39" s="1" t="s">
        <v>38</v>
      </c>
      <c r="E39" s="1" t="s">
        <v>13</v>
      </c>
      <c r="F39" s="1" t="s">
        <v>14</v>
      </c>
      <c r="G39" s="6">
        <v>700.1</v>
      </c>
      <c r="H39" s="3">
        <v>2017</v>
      </c>
      <c r="I39" s="3">
        <v>5</v>
      </c>
      <c r="J39" s="1" t="s">
        <v>15</v>
      </c>
    </row>
    <row r="40" spans="2:10" ht="12.6" x14ac:dyDescent="0.2">
      <c r="B40" s="1" t="s">
        <v>10</v>
      </c>
      <c r="C40" s="1" t="s">
        <v>37</v>
      </c>
      <c r="D40" s="1" t="s">
        <v>38</v>
      </c>
      <c r="E40" s="1" t="s">
        <v>13</v>
      </c>
      <c r="F40" s="1" t="s">
        <v>14</v>
      </c>
      <c r="G40" s="6">
        <v>29.99</v>
      </c>
      <c r="H40" s="3">
        <v>2017</v>
      </c>
      <c r="I40" s="3">
        <v>5</v>
      </c>
      <c r="J40" s="1" t="s">
        <v>26</v>
      </c>
    </row>
    <row r="41" spans="2:10" ht="12.6" x14ac:dyDescent="0.2">
      <c r="B41" s="1" t="s">
        <v>10</v>
      </c>
      <c r="C41" s="1" t="s">
        <v>39</v>
      </c>
      <c r="D41" s="1" t="s">
        <v>40</v>
      </c>
      <c r="E41" s="1" t="s">
        <v>13</v>
      </c>
      <c r="F41" s="1" t="s">
        <v>14</v>
      </c>
      <c r="G41" s="6">
        <v>5400.17</v>
      </c>
      <c r="H41" s="3">
        <v>2017</v>
      </c>
      <c r="I41" s="3">
        <v>6</v>
      </c>
      <c r="J41" s="1" t="s">
        <v>16</v>
      </c>
    </row>
    <row r="42" spans="2:10" ht="12.6" x14ac:dyDescent="0.2">
      <c r="B42" s="1" t="s">
        <v>10</v>
      </c>
      <c r="C42" s="1" t="s">
        <v>39</v>
      </c>
      <c r="D42" s="1" t="s">
        <v>40</v>
      </c>
      <c r="E42" s="1" t="s">
        <v>13</v>
      </c>
      <c r="F42" s="1" t="s">
        <v>14</v>
      </c>
      <c r="G42" s="6">
        <v>761.42</v>
      </c>
      <c r="H42" s="3">
        <v>2017</v>
      </c>
      <c r="I42" s="3">
        <v>6</v>
      </c>
      <c r="J42" s="1" t="s">
        <v>17</v>
      </c>
    </row>
    <row r="43" spans="2:10" ht="12.6" x14ac:dyDescent="0.2">
      <c r="B43" s="1" t="s">
        <v>10</v>
      </c>
      <c r="C43" s="1" t="s">
        <v>39</v>
      </c>
      <c r="D43" s="1" t="s">
        <v>40</v>
      </c>
      <c r="E43" s="1" t="s">
        <v>13</v>
      </c>
      <c r="F43" s="1" t="s">
        <v>14</v>
      </c>
      <c r="G43" s="6">
        <v>700.1</v>
      </c>
      <c r="H43" s="3">
        <v>2017</v>
      </c>
      <c r="I43" s="3">
        <v>6</v>
      </c>
      <c r="J43" s="1" t="s">
        <v>15</v>
      </c>
    </row>
    <row r="44" spans="2:10" ht="12.6" x14ac:dyDescent="0.2">
      <c r="B44" s="1" t="s">
        <v>10</v>
      </c>
      <c r="C44" s="1" t="s">
        <v>41</v>
      </c>
      <c r="D44" s="1" t="s">
        <v>42</v>
      </c>
      <c r="E44" s="1" t="s">
        <v>13</v>
      </c>
      <c r="F44" s="1" t="s">
        <v>14</v>
      </c>
      <c r="G44" s="6">
        <v>5400.17</v>
      </c>
      <c r="H44" s="3">
        <v>2017</v>
      </c>
      <c r="I44" s="3">
        <v>7</v>
      </c>
      <c r="J44" s="1" t="s">
        <v>16</v>
      </c>
    </row>
    <row r="45" spans="2:10" ht="12.6" x14ac:dyDescent="0.2">
      <c r="B45" s="1" t="s">
        <v>10</v>
      </c>
      <c r="C45" s="1" t="s">
        <v>41</v>
      </c>
      <c r="D45" s="1" t="s">
        <v>42</v>
      </c>
      <c r="E45" s="1" t="s">
        <v>13</v>
      </c>
      <c r="F45" s="1" t="s">
        <v>14</v>
      </c>
      <c r="G45" s="6">
        <v>761.42</v>
      </c>
      <c r="H45" s="3">
        <v>2017</v>
      </c>
      <c r="I45" s="3">
        <v>7</v>
      </c>
      <c r="J45" s="1" t="s">
        <v>17</v>
      </c>
    </row>
    <row r="46" spans="2:10" ht="12.6" x14ac:dyDescent="0.2">
      <c r="B46" s="1" t="s">
        <v>10</v>
      </c>
      <c r="C46" s="1" t="s">
        <v>41</v>
      </c>
      <c r="D46" s="1" t="s">
        <v>42</v>
      </c>
      <c r="E46" s="1" t="s">
        <v>13</v>
      </c>
      <c r="F46" s="1" t="s">
        <v>14</v>
      </c>
      <c r="G46" s="6">
        <v>700.1</v>
      </c>
      <c r="H46" s="3">
        <v>2017</v>
      </c>
      <c r="I46" s="3">
        <v>7</v>
      </c>
      <c r="J46" s="1" t="s">
        <v>15</v>
      </c>
    </row>
    <row r="47" spans="2:10" ht="12.6" x14ac:dyDescent="0.2">
      <c r="B47" s="1" t="s">
        <v>10</v>
      </c>
      <c r="C47" s="1" t="s">
        <v>43</v>
      </c>
      <c r="D47" s="1" t="s">
        <v>44</v>
      </c>
      <c r="E47" s="1" t="s">
        <v>13</v>
      </c>
      <c r="F47" s="1" t="s">
        <v>14</v>
      </c>
      <c r="G47" s="6">
        <v>761.42</v>
      </c>
      <c r="H47" s="3">
        <v>2017</v>
      </c>
      <c r="I47" s="3">
        <v>8</v>
      </c>
      <c r="J47" s="1" t="s">
        <v>17</v>
      </c>
    </row>
    <row r="48" spans="2:10" ht="12.6" x14ac:dyDescent="0.2">
      <c r="B48" s="1" t="s">
        <v>10</v>
      </c>
      <c r="C48" s="1" t="s">
        <v>43</v>
      </c>
      <c r="D48" s="1" t="s">
        <v>44</v>
      </c>
      <c r="E48" s="1" t="s">
        <v>13</v>
      </c>
      <c r="F48" s="1" t="s">
        <v>14</v>
      </c>
      <c r="G48" s="6">
        <v>700.1</v>
      </c>
      <c r="H48" s="3">
        <v>2017</v>
      </c>
      <c r="I48" s="3">
        <v>8</v>
      </c>
      <c r="J48" s="1" t="s">
        <v>15</v>
      </c>
    </row>
    <row r="49" spans="1:10" ht="12.6" x14ac:dyDescent="0.2">
      <c r="B49" s="1" t="s">
        <v>10</v>
      </c>
      <c r="C49" s="1" t="s">
        <v>43</v>
      </c>
      <c r="D49" s="1" t="s">
        <v>44</v>
      </c>
      <c r="E49" s="1" t="s">
        <v>13</v>
      </c>
      <c r="F49" s="1" t="s">
        <v>14</v>
      </c>
      <c r="G49" s="6">
        <v>5400.17</v>
      </c>
      <c r="H49" s="3">
        <v>2017</v>
      </c>
      <c r="I49" s="3">
        <v>8</v>
      </c>
      <c r="J49" s="1" t="s">
        <v>16</v>
      </c>
    </row>
    <row r="50" spans="1:10" ht="12.6" x14ac:dyDescent="0.2">
      <c r="B50" s="1" t="s">
        <v>10</v>
      </c>
      <c r="C50" s="1" t="s">
        <v>45</v>
      </c>
      <c r="D50" s="1" t="s">
        <v>46</v>
      </c>
      <c r="E50" s="1" t="s">
        <v>13</v>
      </c>
      <c r="F50" s="1" t="s">
        <v>14</v>
      </c>
      <c r="G50" s="6">
        <v>700.1</v>
      </c>
      <c r="H50" s="3">
        <v>2017</v>
      </c>
      <c r="I50" s="3">
        <v>9</v>
      </c>
      <c r="J50" s="1" t="s">
        <v>15</v>
      </c>
    </row>
    <row r="51" spans="1:10" ht="12.6" x14ac:dyDescent="0.2">
      <c r="B51" s="1" t="s">
        <v>10</v>
      </c>
      <c r="C51" s="1" t="s">
        <v>45</v>
      </c>
      <c r="D51" s="1" t="s">
        <v>46</v>
      </c>
      <c r="E51" s="1" t="s">
        <v>13</v>
      </c>
      <c r="F51" s="1" t="s">
        <v>14</v>
      </c>
      <c r="G51" s="6">
        <v>761.42</v>
      </c>
      <c r="H51" s="3">
        <v>2017</v>
      </c>
      <c r="I51" s="3">
        <v>9</v>
      </c>
      <c r="J51" s="1" t="s">
        <v>17</v>
      </c>
    </row>
    <row r="52" spans="1:10" ht="12.6" x14ac:dyDescent="0.2">
      <c r="B52" s="1" t="s">
        <v>10</v>
      </c>
      <c r="C52" s="1" t="s">
        <v>45</v>
      </c>
      <c r="D52" s="1" t="s">
        <v>46</v>
      </c>
      <c r="E52" s="1" t="s">
        <v>13</v>
      </c>
      <c r="F52" s="1" t="s">
        <v>14</v>
      </c>
      <c r="G52" s="6">
        <v>5400.17</v>
      </c>
      <c r="H52" s="3">
        <v>2017</v>
      </c>
      <c r="I52" s="3">
        <v>9</v>
      </c>
      <c r="J52" s="1" t="s">
        <v>16</v>
      </c>
    </row>
    <row r="54" spans="1:10" ht="12.6" x14ac:dyDescent="0.2">
      <c r="A54" s="2" t="s">
        <v>47</v>
      </c>
      <c r="G54" s="6">
        <f>SUM(G4:G53)</f>
        <v>100464.70999999999</v>
      </c>
    </row>
  </sheetData>
  <mergeCells count="1">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9"/>
  <sheetViews>
    <sheetView workbookViewId="0">
      <selection activeCell="A6" sqref="A6:XFD17"/>
    </sheetView>
  </sheetViews>
  <sheetFormatPr defaultColWidth="9" defaultRowHeight="15" customHeight="1" x14ac:dyDescent="0.2"/>
  <cols>
    <col min="1" max="1" width="7.6328125" style="12" customWidth="1"/>
    <col min="2" max="2" width="10.6328125" style="13" customWidth="1"/>
    <col min="3" max="3" width="5.6328125" style="13" customWidth="1"/>
    <col min="4" max="4" width="9.6328125" style="13" customWidth="1"/>
    <col min="5" max="5" width="16.6328125" style="13" customWidth="1"/>
    <col min="6" max="6" width="11.6328125" style="13" customWidth="1"/>
    <col min="7" max="7" width="10.7265625" style="14" customWidth="1"/>
    <col min="8" max="8" width="8.6328125" style="14" customWidth="1"/>
    <col min="9" max="9" width="4.6328125" style="13" customWidth="1"/>
    <col min="10" max="10" width="6.6328125" style="15" customWidth="1"/>
    <col min="11" max="11" width="4.6328125" style="13" customWidth="1"/>
    <col min="12" max="12" width="5.6328125" style="16" customWidth="1"/>
    <col min="13" max="13" width="6.6328125" style="16" customWidth="1"/>
    <col min="14" max="14" width="12.6328125" style="13" customWidth="1"/>
    <col min="15" max="15" width="6.6328125" style="13" customWidth="1"/>
    <col min="16" max="21" width="13.6328125" style="13" customWidth="1"/>
    <col min="22" max="22" width="16.6328125" style="13" customWidth="1"/>
    <col min="23" max="23" width="14.6328125" style="13" customWidth="1"/>
    <col min="24" max="24" width="25.6328125" style="13" customWidth="1"/>
    <col min="25" max="25" width="14.6328125" style="13" customWidth="1"/>
    <col min="26" max="26" width="15.6328125" style="13" customWidth="1"/>
    <col min="27" max="27" width="16.6328125" style="13" customWidth="1"/>
    <col min="28" max="33" width="22.6328125" style="13" customWidth="1"/>
    <col min="34" max="34" width="10.6328125" style="13" customWidth="1"/>
    <col min="35" max="35" width="9.6328125" style="13" customWidth="1"/>
    <col min="36" max="36" width="18.6328125" style="13" customWidth="1"/>
    <col min="37" max="16384" width="9" style="13"/>
  </cols>
  <sheetData>
    <row r="1" spans="1:36" s="8" customFormat="1" ht="15" customHeight="1" x14ac:dyDescent="0.2">
      <c r="A1" s="8" t="s">
        <v>0</v>
      </c>
      <c r="B1" s="8" t="s">
        <v>1</v>
      </c>
      <c r="C1" s="8" t="s">
        <v>2</v>
      </c>
      <c r="D1" s="8" t="s">
        <v>3</v>
      </c>
      <c r="E1" s="8" t="s">
        <v>4</v>
      </c>
      <c r="F1" s="8" t="s">
        <v>5</v>
      </c>
      <c r="G1" s="9" t="s">
        <v>6</v>
      </c>
      <c r="H1" s="9" t="s">
        <v>49</v>
      </c>
      <c r="I1" s="8" t="s">
        <v>50</v>
      </c>
      <c r="J1" s="10" t="s">
        <v>51</v>
      </c>
      <c r="K1" s="8" t="s">
        <v>52</v>
      </c>
      <c r="L1" s="11" t="s">
        <v>7</v>
      </c>
      <c r="M1" s="11" t="s">
        <v>8</v>
      </c>
      <c r="N1" s="8" t="s">
        <v>53</v>
      </c>
      <c r="O1" s="8" t="s">
        <v>54</v>
      </c>
      <c r="P1" s="8" t="s">
        <v>55</v>
      </c>
      <c r="Q1" s="8" t="s">
        <v>56</v>
      </c>
      <c r="R1" s="8" t="s">
        <v>57</v>
      </c>
      <c r="S1" s="8" t="s">
        <v>58</v>
      </c>
      <c r="T1" s="8" t="s">
        <v>59</v>
      </c>
      <c r="U1" s="8" t="s">
        <v>60</v>
      </c>
      <c r="V1" s="8" t="s">
        <v>9</v>
      </c>
      <c r="W1" s="8" t="s">
        <v>61</v>
      </c>
      <c r="X1" s="8" t="s">
        <v>62</v>
      </c>
      <c r="Y1" s="8" t="s">
        <v>63</v>
      </c>
      <c r="Z1" s="8" t="s">
        <v>64</v>
      </c>
      <c r="AA1" s="8" t="s">
        <v>65</v>
      </c>
      <c r="AB1" s="8" t="s">
        <v>66</v>
      </c>
      <c r="AC1" s="8" t="s">
        <v>67</v>
      </c>
      <c r="AD1" s="8" t="s">
        <v>68</v>
      </c>
      <c r="AE1" s="8" t="s">
        <v>69</v>
      </c>
      <c r="AF1" s="8" t="s">
        <v>70</v>
      </c>
      <c r="AG1" s="8" t="s">
        <v>71</v>
      </c>
      <c r="AH1" s="8" t="s">
        <v>72</v>
      </c>
      <c r="AI1" s="8" t="s">
        <v>73</v>
      </c>
      <c r="AJ1" s="8" t="s">
        <v>74</v>
      </c>
    </row>
    <row r="3" spans="1:36" ht="12.6" x14ac:dyDescent="0.2">
      <c r="B3" s="13" t="s">
        <v>10</v>
      </c>
      <c r="C3" s="13" t="s">
        <v>11</v>
      </c>
      <c r="D3" s="13" t="s">
        <v>12</v>
      </c>
      <c r="E3" s="13" t="s">
        <v>13</v>
      </c>
      <c r="F3" s="13" t="s">
        <v>14</v>
      </c>
      <c r="G3" s="14">
        <v>353</v>
      </c>
      <c r="H3" s="14" t="s">
        <v>75</v>
      </c>
      <c r="I3" s="13" t="s">
        <v>75</v>
      </c>
      <c r="J3" s="15" t="s">
        <v>75</v>
      </c>
      <c r="K3" s="13" t="s">
        <v>75</v>
      </c>
      <c r="L3" s="16">
        <v>2016</v>
      </c>
      <c r="M3" s="16">
        <v>7</v>
      </c>
      <c r="N3" s="13" t="s">
        <v>75</v>
      </c>
      <c r="O3" s="13" t="s">
        <v>75</v>
      </c>
      <c r="P3" s="13" t="s">
        <v>76</v>
      </c>
      <c r="Q3" s="13" t="s">
        <v>75</v>
      </c>
      <c r="R3" s="13" t="s">
        <v>77</v>
      </c>
      <c r="S3" s="13" t="s">
        <v>78</v>
      </c>
      <c r="T3" s="13" t="s">
        <v>75</v>
      </c>
      <c r="U3" s="13" t="s">
        <v>75</v>
      </c>
      <c r="V3" s="13" t="s">
        <v>79</v>
      </c>
      <c r="W3" s="13" t="s">
        <v>75</v>
      </c>
      <c r="X3" s="13" t="s">
        <v>80</v>
      </c>
      <c r="Y3" s="13" t="s">
        <v>81</v>
      </c>
      <c r="Z3" s="13" t="s">
        <v>75</v>
      </c>
      <c r="AA3" s="13" t="s">
        <v>75</v>
      </c>
      <c r="AB3" s="13" t="s">
        <v>75</v>
      </c>
      <c r="AC3" s="13" t="s">
        <v>75</v>
      </c>
      <c r="AD3" s="13" t="s">
        <v>75</v>
      </c>
      <c r="AE3" s="13" t="s">
        <v>75</v>
      </c>
      <c r="AF3" s="13" t="s">
        <v>75</v>
      </c>
      <c r="AG3" s="13" t="s">
        <v>75</v>
      </c>
      <c r="AH3" s="13" t="s">
        <v>75</v>
      </c>
      <c r="AI3" s="13" t="s">
        <v>75</v>
      </c>
      <c r="AJ3" s="13" t="s">
        <v>82</v>
      </c>
    </row>
    <row r="4" spans="1:36" ht="12.6" x14ac:dyDescent="0.2">
      <c r="B4" s="13" t="s">
        <v>10</v>
      </c>
      <c r="C4" s="13" t="s">
        <v>18</v>
      </c>
      <c r="D4" s="13" t="s">
        <v>19</v>
      </c>
      <c r="E4" s="13" t="s">
        <v>13</v>
      </c>
      <c r="F4" s="13" t="s">
        <v>14</v>
      </c>
      <c r="G4" s="14">
        <v>353</v>
      </c>
      <c r="H4" s="14" t="s">
        <v>75</v>
      </c>
      <c r="I4" s="13" t="s">
        <v>75</v>
      </c>
      <c r="J4" s="15" t="s">
        <v>75</v>
      </c>
      <c r="K4" s="13" t="s">
        <v>75</v>
      </c>
      <c r="L4" s="16">
        <v>2016</v>
      </c>
      <c r="M4" s="16">
        <v>8</v>
      </c>
      <c r="N4" s="13" t="s">
        <v>75</v>
      </c>
      <c r="O4" s="13" t="s">
        <v>75</v>
      </c>
      <c r="P4" s="13" t="s">
        <v>76</v>
      </c>
      <c r="Q4" s="13" t="s">
        <v>75</v>
      </c>
      <c r="R4" s="13" t="s">
        <v>83</v>
      </c>
      <c r="S4" s="13" t="s">
        <v>78</v>
      </c>
      <c r="T4" s="13" t="s">
        <v>75</v>
      </c>
      <c r="U4" s="13" t="s">
        <v>75</v>
      </c>
      <c r="V4" s="13" t="s">
        <v>79</v>
      </c>
      <c r="W4" s="13" t="s">
        <v>75</v>
      </c>
      <c r="X4" s="13" t="s">
        <v>80</v>
      </c>
      <c r="Y4" s="13" t="s">
        <v>81</v>
      </c>
      <c r="Z4" s="13" t="s">
        <v>75</v>
      </c>
      <c r="AA4" s="13" t="s">
        <v>75</v>
      </c>
      <c r="AB4" s="13" t="s">
        <v>75</v>
      </c>
      <c r="AC4" s="13" t="s">
        <v>75</v>
      </c>
      <c r="AD4" s="13" t="s">
        <v>75</v>
      </c>
      <c r="AE4" s="13" t="s">
        <v>75</v>
      </c>
      <c r="AF4" s="13" t="s">
        <v>75</v>
      </c>
      <c r="AG4" s="13" t="s">
        <v>75</v>
      </c>
      <c r="AH4" s="13" t="s">
        <v>75</v>
      </c>
      <c r="AI4" s="13" t="s">
        <v>75</v>
      </c>
      <c r="AJ4" s="13" t="s">
        <v>84</v>
      </c>
    </row>
    <row r="5" spans="1:36" ht="12.6" x14ac:dyDescent="0.2">
      <c r="B5" s="13" t="s">
        <v>10</v>
      </c>
      <c r="C5" s="13" t="s">
        <v>20</v>
      </c>
      <c r="D5" s="13" t="s">
        <v>21</v>
      </c>
      <c r="E5" s="13" t="s">
        <v>13</v>
      </c>
      <c r="F5" s="13" t="s">
        <v>14</v>
      </c>
      <c r="G5" s="14">
        <v>353</v>
      </c>
      <c r="H5" s="14" t="s">
        <v>75</v>
      </c>
      <c r="I5" s="13" t="s">
        <v>75</v>
      </c>
      <c r="J5" s="15" t="s">
        <v>75</v>
      </c>
      <c r="K5" s="13" t="s">
        <v>75</v>
      </c>
      <c r="L5" s="16">
        <v>2016</v>
      </c>
      <c r="M5" s="16">
        <v>9</v>
      </c>
      <c r="N5" s="13" t="s">
        <v>75</v>
      </c>
      <c r="O5" s="13" t="s">
        <v>75</v>
      </c>
      <c r="P5" s="13" t="s">
        <v>76</v>
      </c>
      <c r="Q5" s="13" t="s">
        <v>75</v>
      </c>
      <c r="R5" s="13" t="s">
        <v>85</v>
      </c>
      <c r="S5" s="13" t="s">
        <v>78</v>
      </c>
      <c r="T5" s="13" t="s">
        <v>75</v>
      </c>
      <c r="U5" s="13" t="s">
        <v>75</v>
      </c>
      <c r="V5" s="13" t="s">
        <v>79</v>
      </c>
      <c r="W5" s="13" t="s">
        <v>75</v>
      </c>
      <c r="X5" s="13" t="s">
        <v>80</v>
      </c>
      <c r="Y5" s="13" t="s">
        <v>81</v>
      </c>
      <c r="Z5" s="13" t="s">
        <v>75</v>
      </c>
      <c r="AA5" s="13" t="s">
        <v>75</v>
      </c>
      <c r="AB5" s="13" t="s">
        <v>75</v>
      </c>
      <c r="AC5" s="13" t="s">
        <v>75</v>
      </c>
      <c r="AD5" s="13" t="s">
        <v>75</v>
      </c>
      <c r="AE5" s="13" t="s">
        <v>75</v>
      </c>
      <c r="AF5" s="13" t="s">
        <v>75</v>
      </c>
      <c r="AG5" s="13" t="s">
        <v>75</v>
      </c>
      <c r="AH5" s="13" t="s">
        <v>75</v>
      </c>
      <c r="AI5" s="13" t="s">
        <v>75</v>
      </c>
      <c r="AJ5" s="13" t="s">
        <v>86</v>
      </c>
    </row>
    <row r="6" spans="1:36" ht="12.6" x14ac:dyDescent="0.2">
      <c r="B6" s="13" t="s">
        <v>10</v>
      </c>
      <c r="C6" s="13" t="s">
        <v>22</v>
      </c>
      <c r="D6" s="13" t="s">
        <v>23</v>
      </c>
      <c r="E6" s="13" t="s">
        <v>13</v>
      </c>
      <c r="F6" s="13" t="s">
        <v>14</v>
      </c>
      <c r="G6" s="14">
        <v>353</v>
      </c>
      <c r="H6" s="14" t="s">
        <v>75</v>
      </c>
      <c r="I6" s="13" t="s">
        <v>75</v>
      </c>
      <c r="J6" s="15" t="s">
        <v>75</v>
      </c>
      <c r="K6" s="13" t="s">
        <v>75</v>
      </c>
      <c r="L6" s="16">
        <v>2016</v>
      </c>
      <c r="M6" s="16">
        <v>10</v>
      </c>
      <c r="N6" s="13" t="s">
        <v>75</v>
      </c>
      <c r="O6" s="13" t="s">
        <v>75</v>
      </c>
      <c r="P6" s="13" t="s">
        <v>76</v>
      </c>
      <c r="Q6" s="13" t="s">
        <v>75</v>
      </c>
      <c r="R6" s="13" t="s">
        <v>87</v>
      </c>
      <c r="S6" s="13" t="s">
        <v>78</v>
      </c>
      <c r="T6" s="13" t="s">
        <v>75</v>
      </c>
      <c r="U6" s="13" t="s">
        <v>75</v>
      </c>
      <c r="V6" s="13" t="s">
        <v>79</v>
      </c>
      <c r="W6" s="13" t="s">
        <v>75</v>
      </c>
      <c r="X6" s="13" t="s">
        <v>80</v>
      </c>
      <c r="Y6" s="13" t="s">
        <v>81</v>
      </c>
      <c r="Z6" s="13" t="s">
        <v>75</v>
      </c>
      <c r="AA6" s="13" t="s">
        <v>75</v>
      </c>
      <c r="AB6" s="13" t="s">
        <v>75</v>
      </c>
      <c r="AC6" s="13" t="s">
        <v>75</v>
      </c>
      <c r="AD6" s="13" t="s">
        <v>75</v>
      </c>
      <c r="AE6" s="13" t="s">
        <v>75</v>
      </c>
      <c r="AF6" s="13" t="s">
        <v>75</v>
      </c>
      <c r="AG6" s="13" t="s">
        <v>75</v>
      </c>
      <c r="AH6" s="13" t="s">
        <v>75</v>
      </c>
      <c r="AI6" s="13" t="s">
        <v>75</v>
      </c>
      <c r="AJ6" s="13" t="s">
        <v>88</v>
      </c>
    </row>
    <row r="7" spans="1:36" ht="12.6" x14ac:dyDescent="0.2">
      <c r="B7" s="13" t="s">
        <v>10</v>
      </c>
      <c r="C7" s="13" t="s">
        <v>24</v>
      </c>
      <c r="D7" s="13" t="s">
        <v>25</v>
      </c>
      <c r="E7" s="13" t="s">
        <v>13</v>
      </c>
      <c r="F7" s="13" t="s">
        <v>14</v>
      </c>
      <c r="G7" s="14">
        <v>353</v>
      </c>
      <c r="H7" s="14" t="s">
        <v>75</v>
      </c>
      <c r="I7" s="13" t="s">
        <v>75</v>
      </c>
      <c r="J7" s="15" t="s">
        <v>75</v>
      </c>
      <c r="K7" s="13" t="s">
        <v>75</v>
      </c>
      <c r="L7" s="16">
        <v>2016</v>
      </c>
      <c r="M7" s="16">
        <v>11</v>
      </c>
      <c r="N7" s="13" t="s">
        <v>75</v>
      </c>
      <c r="O7" s="13" t="s">
        <v>75</v>
      </c>
      <c r="P7" s="13" t="s">
        <v>89</v>
      </c>
      <c r="Q7" s="13" t="s">
        <v>75</v>
      </c>
      <c r="R7" s="13" t="s">
        <v>90</v>
      </c>
      <c r="S7" s="13" t="s">
        <v>78</v>
      </c>
      <c r="T7" s="13" t="s">
        <v>75</v>
      </c>
      <c r="U7" s="13" t="s">
        <v>75</v>
      </c>
      <c r="V7" s="13" t="s">
        <v>79</v>
      </c>
      <c r="W7" s="13" t="s">
        <v>75</v>
      </c>
      <c r="X7" s="13" t="s">
        <v>80</v>
      </c>
      <c r="Y7" s="13" t="s">
        <v>81</v>
      </c>
      <c r="Z7" s="13" t="s">
        <v>75</v>
      </c>
      <c r="AA7" s="13" t="s">
        <v>75</v>
      </c>
      <c r="AB7" s="13" t="s">
        <v>75</v>
      </c>
      <c r="AC7" s="13" t="s">
        <v>75</v>
      </c>
      <c r="AD7" s="13" t="s">
        <v>75</v>
      </c>
      <c r="AE7" s="13" t="s">
        <v>75</v>
      </c>
      <c r="AF7" s="13" t="s">
        <v>75</v>
      </c>
      <c r="AG7" s="13" t="s">
        <v>75</v>
      </c>
      <c r="AH7" s="13" t="s">
        <v>75</v>
      </c>
      <c r="AI7" s="13" t="s">
        <v>75</v>
      </c>
      <c r="AJ7" s="13" t="s">
        <v>91</v>
      </c>
    </row>
    <row r="8" spans="1:36" ht="12.6" x14ac:dyDescent="0.2">
      <c r="B8" s="13" t="s">
        <v>10</v>
      </c>
      <c r="C8" s="13" t="s">
        <v>27</v>
      </c>
      <c r="D8" s="13" t="s">
        <v>28</v>
      </c>
      <c r="E8" s="13" t="s">
        <v>13</v>
      </c>
      <c r="F8" s="13" t="s">
        <v>14</v>
      </c>
      <c r="G8" s="14">
        <v>353</v>
      </c>
      <c r="H8" s="14" t="s">
        <v>75</v>
      </c>
      <c r="I8" s="13" t="s">
        <v>75</v>
      </c>
      <c r="J8" s="15" t="s">
        <v>75</v>
      </c>
      <c r="K8" s="13" t="s">
        <v>75</v>
      </c>
      <c r="L8" s="16">
        <v>2016</v>
      </c>
      <c r="M8" s="16">
        <v>12</v>
      </c>
      <c r="N8" s="13" t="s">
        <v>75</v>
      </c>
      <c r="O8" s="13" t="s">
        <v>75</v>
      </c>
      <c r="P8" s="13" t="s">
        <v>89</v>
      </c>
      <c r="Q8" s="13" t="s">
        <v>75</v>
      </c>
      <c r="R8" s="13" t="s">
        <v>92</v>
      </c>
      <c r="S8" s="13" t="s">
        <v>78</v>
      </c>
      <c r="T8" s="13" t="s">
        <v>75</v>
      </c>
      <c r="U8" s="13" t="s">
        <v>75</v>
      </c>
      <c r="V8" s="13" t="s">
        <v>79</v>
      </c>
      <c r="W8" s="13" t="s">
        <v>75</v>
      </c>
      <c r="X8" s="13" t="s">
        <v>80</v>
      </c>
      <c r="Y8" s="13" t="s">
        <v>81</v>
      </c>
      <c r="Z8" s="13" t="s">
        <v>75</v>
      </c>
      <c r="AA8" s="13" t="s">
        <v>75</v>
      </c>
      <c r="AB8" s="13" t="s">
        <v>75</v>
      </c>
      <c r="AC8" s="13" t="s">
        <v>75</v>
      </c>
      <c r="AD8" s="13" t="s">
        <v>75</v>
      </c>
      <c r="AE8" s="13" t="s">
        <v>75</v>
      </c>
      <c r="AF8" s="13" t="s">
        <v>75</v>
      </c>
      <c r="AG8" s="13" t="s">
        <v>75</v>
      </c>
      <c r="AH8" s="13" t="s">
        <v>75</v>
      </c>
      <c r="AI8" s="13" t="s">
        <v>75</v>
      </c>
      <c r="AJ8" s="13" t="s">
        <v>93</v>
      </c>
    </row>
    <row r="9" spans="1:36" ht="12.6" x14ac:dyDescent="0.2">
      <c r="B9" s="13" t="s">
        <v>10</v>
      </c>
      <c r="C9" s="13" t="s">
        <v>29</v>
      </c>
      <c r="D9" s="13" t="s">
        <v>30</v>
      </c>
      <c r="E9" s="13" t="s">
        <v>13</v>
      </c>
      <c r="F9" s="13" t="s">
        <v>14</v>
      </c>
      <c r="G9" s="14">
        <v>353</v>
      </c>
      <c r="H9" s="14" t="s">
        <v>75</v>
      </c>
      <c r="I9" s="13" t="s">
        <v>75</v>
      </c>
      <c r="J9" s="15" t="s">
        <v>75</v>
      </c>
      <c r="K9" s="13" t="s">
        <v>75</v>
      </c>
      <c r="L9" s="16">
        <v>2017</v>
      </c>
      <c r="M9" s="16">
        <v>1</v>
      </c>
      <c r="N9" s="13" t="s">
        <v>75</v>
      </c>
      <c r="O9" s="13" t="s">
        <v>75</v>
      </c>
      <c r="P9" s="13" t="s">
        <v>89</v>
      </c>
      <c r="Q9" s="13" t="s">
        <v>75</v>
      </c>
      <c r="R9" s="13" t="s">
        <v>94</v>
      </c>
      <c r="S9" s="13" t="s">
        <v>78</v>
      </c>
      <c r="T9" s="13" t="s">
        <v>75</v>
      </c>
      <c r="U9" s="13" t="s">
        <v>75</v>
      </c>
      <c r="V9" s="13" t="s">
        <v>79</v>
      </c>
      <c r="W9" s="13" t="s">
        <v>75</v>
      </c>
      <c r="X9" s="13" t="s">
        <v>80</v>
      </c>
      <c r="Y9" s="13" t="s">
        <v>81</v>
      </c>
      <c r="Z9" s="13" t="s">
        <v>75</v>
      </c>
      <c r="AA9" s="13" t="s">
        <v>75</v>
      </c>
      <c r="AB9" s="13" t="s">
        <v>75</v>
      </c>
      <c r="AC9" s="13" t="s">
        <v>75</v>
      </c>
      <c r="AD9" s="13" t="s">
        <v>75</v>
      </c>
      <c r="AE9" s="13" t="s">
        <v>75</v>
      </c>
      <c r="AF9" s="13" t="s">
        <v>75</v>
      </c>
      <c r="AG9" s="13" t="s">
        <v>75</v>
      </c>
      <c r="AH9" s="13" t="s">
        <v>75</v>
      </c>
      <c r="AI9" s="13" t="s">
        <v>75</v>
      </c>
      <c r="AJ9" s="13" t="s">
        <v>95</v>
      </c>
    </row>
    <row r="10" spans="1:36" ht="12.6" x14ac:dyDescent="0.2">
      <c r="B10" s="13" t="s">
        <v>10</v>
      </c>
      <c r="C10" s="13" t="s">
        <v>31</v>
      </c>
      <c r="D10" s="13" t="s">
        <v>32</v>
      </c>
      <c r="E10" s="13" t="s">
        <v>13</v>
      </c>
      <c r="F10" s="13" t="s">
        <v>14</v>
      </c>
      <c r="G10" s="14">
        <v>353</v>
      </c>
      <c r="H10" s="14" t="s">
        <v>75</v>
      </c>
      <c r="I10" s="13" t="s">
        <v>75</v>
      </c>
      <c r="J10" s="15" t="s">
        <v>75</v>
      </c>
      <c r="K10" s="13" t="s">
        <v>75</v>
      </c>
      <c r="L10" s="16">
        <v>2017</v>
      </c>
      <c r="M10" s="16">
        <v>2</v>
      </c>
      <c r="N10" s="13" t="s">
        <v>75</v>
      </c>
      <c r="O10" s="13" t="s">
        <v>75</v>
      </c>
      <c r="P10" s="13" t="s">
        <v>89</v>
      </c>
      <c r="Q10" s="13" t="s">
        <v>75</v>
      </c>
      <c r="R10" s="13" t="s">
        <v>96</v>
      </c>
      <c r="S10" s="13" t="s">
        <v>78</v>
      </c>
      <c r="T10" s="13" t="s">
        <v>75</v>
      </c>
      <c r="U10" s="13" t="s">
        <v>75</v>
      </c>
      <c r="V10" s="13" t="s">
        <v>79</v>
      </c>
      <c r="W10" s="13" t="s">
        <v>75</v>
      </c>
      <c r="X10" s="13" t="s">
        <v>80</v>
      </c>
      <c r="Y10" s="13" t="s">
        <v>81</v>
      </c>
      <c r="Z10" s="13" t="s">
        <v>75</v>
      </c>
      <c r="AA10" s="13" t="s">
        <v>75</v>
      </c>
      <c r="AB10" s="13" t="s">
        <v>75</v>
      </c>
      <c r="AC10" s="13" t="s">
        <v>75</v>
      </c>
      <c r="AD10" s="13" t="s">
        <v>75</v>
      </c>
      <c r="AE10" s="13" t="s">
        <v>75</v>
      </c>
      <c r="AF10" s="13" t="s">
        <v>75</v>
      </c>
      <c r="AG10" s="13" t="s">
        <v>75</v>
      </c>
      <c r="AH10" s="13" t="s">
        <v>75</v>
      </c>
      <c r="AI10" s="13" t="s">
        <v>75</v>
      </c>
      <c r="AJ10" s="13" t="s">
        <v>97</v>
      </c>
    </row>
    <row r="11" spans="1:36" ht="12.6" x14ac:dyDescent="0.2">
      <c r="B11" s="13" t="s">
        <v>10</v>
      </c>
      <c r="C11" s="13" t="s">
        <v>33</v>
      </c>
      <c r="D11" s="13" t="s">
        <v>34</v>
      </c>
      <c r="E11" s="13" t="s">
        <v>13</v>
      </c>
      <c r="F11" s="13" t="s">
        <v>14</v>
      </c>
      <c r="G11" s="14">
        <v>353</v>
      </c>
      <c r="H11" s="14" t="s">
        <v>75</v>
      </c>
      <c r="I11" s="13" t="s">
        <v>75</v>
      </c>
      <c r="J11" s="15" t="s">
        <v>75</v>
      </c>
      <c r="K11" s="13" t="s">
        <v>75</v>
      </c>
      <c r="L11" s="16">
        <v>2017</v>
      </c>
      <c r="M11" s="16">
        <v>3</v>
      </c>
      <c r="N11" s="13" t="s">
        <v>75</v>
      </c>
      <c r="O11" s="13" t="s">
        <v>75</v>
      </c>
      <c r="P11" s="13" t="s">
        <v>89</v>
      </c>
      <c r="Q11" s="13" t="s">
        <v>75</v>
      </c>
      <c r="R11" s="13" t="s">
        <v>98</v>
      </c>
      <c r="S11" s="13" t="s">
        <v>78</v>
      </c>
      <c r="T11" s="13" t="s">
        <v>75</v>
      </c>
      <c r="U11" s="13" t="s">
        <v>75</v>
      </c>
      <c r="V11" s="13" t="s">
        <v>79</v>
      </c>
      <c r="W11" s="13" t="s">
        <v>75</v>
      </c>
      <c r="X11" s="13" t="s">
        <v>80</v>
      </c>
      <c r="Y11" s="13" t="s">
        <v>81</v>
      </c>
      <c r="Z11" s="13" t="s">
        <v>75</v>
      </c>
      <c r="AA11" s="13" t="s">
        <v>75</v>
      </c>
      <c r="AB11" s="13" t="s">
        <v>75</v>
      </c>
      <c r="AC11" s="13" t="s">
        <v>75</v>
      </c>
      <c r="AD11" s="13" t="s">
        <v>75</v>
      </c>
      <c r="AE11" s="13" t="s">
        <v>75</v>
      </c>
      <c r="AF11" s="13" t="s">
        <v>75</v>
      </c>
      <c r="AG11" s="13" t="s">
        <v>75</v>
      </c>
      <c r="AH11" s="13" t="s">
        <v>75</v>
      </c>
      <c r="AI11" s="13" t="s">
        <v>75</v>
      </c>
      <c r="AJ11" s="13" t="s">
        <v>99</v>
      </c>
    </row>
    <row r="12" spans="1:36" ht="12.6" x14ac:dyDescent="0.2">
      <c r="B12" s="13" t="s">
        <v>10</v>
      </c>
      <c r="C12" s="13" t="s">
        <v>35</v>
      </c>
      <c r="D12" s="13" t="s">
        <v>36</v>
      </c>
      <c r="E12" s="13" t="s">
        <v>13</v>
      </c>
      <c r="F12" s="13" t="s">
        <v>14</v>
      </c>
      <c r="G12" s="14">
        <v>353</v>
      </c>
      <c r="H12" s="14" t="s">
        <v>75</v>
      </c>
      <c r="I12" s="13" t="s">
        <v>75</v>
      </c>
      <c r="J12" s="15" t="s">
        <v>75</v>
      </c>
      <c r="K12" s="13" t="s">
        <v>75</v>
      </c>
      <c r="L12" s="16">
        <v>2017</v>
      </c>
      <c r="M12" s="16">
        <v>4</v>
      </c>
      <c r="N12" s="13" t="s">
        <v>75</v>
      </c>
      <c r="O12" s="13" t="s">
        <v>75</v>
      </c>
      <c r="P12" s="13" t="s">
        <v>89</v>
      </c>
      <c r="Q12" s="13" t="s">
        <v>75</v>
      </c>
      <c r="R12" s="13" t="s">
        <v>100</v>
      </c>
      <c r="S12" s="13" t="s">
        <v>78</v>
      </c>
      <c r="T12" s="13" t="s">
        <v>75</v>
      </c>
      <c r="U12" s="13" t="s">
        <v>75</v>
      </c>
      <c r="V12" s="13" t="s">
        <v>79</v>
      </c>
      <c r="W12" s="13" t="s">
        <v>75</v>
      </c>
      <c r="X12" s="13" t="s">
        <v>80</v>
      </c>
      <c r="Y12" s="13" t="s">
        <v>81</v>
      </c>
      <c r="Z12" s="13" t="s">
        <v>75</v>
      </c>
      <c r="AA12" s="13" t="s">
        <v>75</v>
      </c>
      <c r="AB12" s="13" t="s">
        <v>75</v>
      </c>
      <c r="AC12" s="13" t="s">
        <v>75</v>
      </c>
      <c r="AD12" s="13" t="s">
        <v>75</v>
      </c>
      <c r="AE12" s="13" t="s">
        <v>75</v>
      </c>
      <c r="AF12" s="13" t="s">
        <v>75</v>
      </c>
      <c r="AG12" s="13" t="s">
        <v>75</v>
      </c>
      <c r="AH12" s="13" t="s">
        <v>75</v>
      </c>
      <c r="AI12" s="13" t="s">
        <v>75</v>
      </c>
      <c r="AJ12" s="13" t="s">
        <v>101</v>
      </c>
    </row>
    <row r="13" spans="1:36" ht="12.6" x14ac:dyDescent="0.2">
      <c r="B13" s="13" t="s">
        <v>10</v>
      </c>
      <c r="C13" s="13" t="s">
        <v>37</v>
      </c>
      <c r="D13" s="13" t="s">
        <v>38</v>
      </c>
      <c r="E13" s="13" t="s">
        <v>13</v>
      </c>
      <c r="F13" s="13" t="s">
        <v>14</v>
      </c>
      <c r="G13" s="14">
        <v>353</v>
      </c>
      <c r="H13" s="14" t="s">
        <v>75</v>
      </c>
      <c r="I13" s="13" t="s">
        <v>75</v>
      </c>
      <c r="J13" s="15" t="s">
        <v>75</v>
      </c>
      <c r="K13" s="13" t="s">
        <v>75</v>
      </c>
      <c r="L13" s="16">
        <v>2017</v>
      </c>
      <c r="M13" s="16">
        <v>5</v>
      </c>
      <c r="N13" s="13" t="s">
        <v>75</v>
      </c>
      <c r="O13" s="13" t="s">
        <v>75</v>
      </c>
      <c r="P13" s="13" t="s">
        <v>89</v>
      </c>
      <c r="Q13" s="13" t="s">
        <v>75</v>
      </c>
      <c r="R13" s="13" t="s">
        <v>102</v>
      </c>
      <c r="S13" s="13" t="s">
        <v>78</v>
      </c>
      <c r="T13" s="13" t="s">
        <v>75</v>
      </c>
      <c r="U13" s="13" t="s">
        <v>75</v>
      </c>
      <c r="V13" s="13" t="s">
        <v>79</v>
      </c>
      <c r="W13" s="13" t="s">
        <v>75</v>
      </c>
      <c r="X13" s="13" t="s">
        <v>80</v>
      </c>
      <c r="Y13" s="13" t="s">
        <v>81</v>
      </c>
      <c r="Z13" s="13" t="s">
        <v>75</v>
      </c>
      <c r="AA13" s="13" t="s">
        <v>75</v>
      </c>
      <c r="AB13" s="13" t="s">
        <v>75</v>
      </c>
      <c r="AC13" s="13" t="s">
        <v>75</v>
      </c>
      <c r="AD13" s="13" t="s">
        <v>75</v>
      </c>
      <c r="AE13" s="13" t="s">
        <v>75</v>
      </c>
      <c r="AF13" s="13" t="s">
        <v>75</v>
      </c>
      <c r="AG13" s="13" t="s">
        <v>75</v>
      </c>
      <c r="AH13" s="13" t="s">
        <v>75</v>
      </c>
      <c r="AI13" s="13" t="s">
        <v>75</v>
      </c>
      <c r="AJ13" s="13" t="s">
        <v>103</v>
      </c>
    </row>
    <row r="14" spans="1:36" ht="12.6" x14ac:dyDescent="0.2">
      <c r="B14" s="13" t="s">
        <v>10</v>
      </c>
      <c r="C14" s="13" t="s">
        <v>39</v>
      </c>
      <c r="D14" s="13" t="s">
        <v>40</v>
      </c>
      <c r="E14" s="13" t="s">
        <v>13</v>
      </c>
      <c r="F14" s="13" t="s">
        <v>14</v>
      </c>
      <c r="G14" s="14">
        <v>353</v>
      </c>
      <c r="H14" s="14" t="s">
        <v>75</v>
      </c>
      <c r="I14" s="13" t="s">
        <v>75</v>
      </c>
      <c r="J14" s="15" t="s">
        <v>75</v>
      </c>
      <c r="K14" s="13" t="s">
        <v>75</v>
      </c>
      <c r="L14" s="16">
        <v>2017</v>
      </c>
      <c r="M14" s="16">
        <v>6</v>
      </c>
      <c r="N14" s="13" t="s">
        <v>75</v>
      </c>
      <c r="O14" s="13" t="s">
        <v>75</v>
      </c>
      <c r="P14" s="13" t="s">
        <v>89</v>
      </c>
      <c r="Q14" s="13" t="s">
        <v>75</v>
      </c>
      <c r="R14" s="13" t="s">
        <v>104</v>
      </c>
      <c r="S14" s="13" t="s">
        <v>78</v>
      </c>
      <c r="T14" s="13" t="s">
        <v>75</v>
      </c>
      <c r="U14" s="13" t="s">
        <v>75</v>
      </c>
      <c r="V14" s="13" t="s">
        <v>79</v>
      </c>
      <c r="W14" s="13" t="s">
        <v>75</v>
      </c>
      <c r="X14" s="13" t="s">
        <v>80</v>
      </c>
      <c r="Y14" s="13" t="s">
        <v>81</v>
      </c>
      <c r="Z14" s="13" t="s">
        <v>75</v>
      </c>
      <c r="AA14" s="13" t="s">
        <v>75</v>
      </c>
      <c r="AB14" s="13" t="s">
        <v>75</v>
      </c>
      <c r="AC14" s="13" t="s">
        <v>75</v>
      </c>
      <c r="AD14" s="13" t="s">
        <v>75</v>
      </c>
      <c r="AE14" s="13" t="s">
        <v>75</v>
      </c>
      <c r="AF14" s="13" t="s">
        <v>75</v>
      </c>
      <c r="AG14" s="13" t="s">
        <v>75</v>
      </c>
      <c r="AH14" s="13" t="s">
        <v>75</v>
      </c>
      <c r="AI14" s="13" t="s">
        <v>75</v>
      </c>
      <c r="AJ14" s="13" t="s">
        <v>105</v>
      </c>
    </row>
    <row r="15" spans="1:36" ht="12.6" x14ac:dyDescent="0.2">
      <c r="B15" s="13" t="s">
        <v>10</v>
      </c>
      <c r="C15" s="13" t="s">
        <v>41</v>
      </c>
      <c r="D15" s="13" t="s">
        <v>42</v>
      </c>
      <c r="E15" s="13" t="s">
        <v>13</v>
      </c>
      <c r="F15" s="13" t="s">
        <v>14</v>
      </c>
      <c r="G15" s="14">
        <v>353</v>
      </c>
      <c r="H15" s="14" t="s">
        <v>75</v>
      </c>
      <c r="I15" s="13" t="s">
        <v>75</v>
      </c>
      <c r="J15" s="15" t="s">
        <v>75</v>
      </c>
      <c r="K15" s="13" t="s">
        <v>75</v>
      </c>
      <c r="L15" s="16">
        <v>2017</v>
      </c>
      <c r="M15" s="16">
        <v>7</v>
      </c>
      <c r="N15" s="13" t="s">
        <v>75</v>
      </c>
      <c r="O15" s="13" t="s">
        <v>75</v>
      </c>
      <c r="P15" s="13" t="s">
        <v>89</v>
      </c>
      <c r="Q15" s="13" t="s">
        <v>75</v>
      </c>
      <c r="R15" s="13" t="s">
        <v>106</v>
      </c>
      <c r="S15" s="13" t="s">
        <v>78</v>
      </c>
      <c r="T15" s="13" t="s">
        <v>75</v>
      </c>
      <c r="U15" s="13" t="s">
        <v>75</v>
      </c>
      <c r="V15" s="13" t="s">
        <v>79</v>
      </c>
      <c r="W15" s="13" t="s">
        <v>75</v>
      </c>
      <c r="X15" s="13" t="s">
        <v>80</v>
      </c>
      <c r="Y15" s="13" t="s">
        <v>81</v>
      </c>
      <c r="Z15" s="13" t="s">
        <v>75</v>
      </c>
      <c r="AA15" s="13" t="s">
        <v>75</v>
      </c>
      <c r="AB15" s="13" t="s">
        <v>75</v>
      </c>
      <c r="AC15" s="13" t="s">
        <v>75</v>
      </c>
      <c r="AD15" s="13" t="s">
        <v>75</v>
      </c>
      <c r="AE15" s="13" t="s">
        <v>75</v>
      </c>
      <c r="AF15" s="13" t="s">
        <v>75</v>
      </c>
      <c r="AG15" s="13" t="s">
        <v>75</v>
      </c>
      <c r="AH15" s="13" t="s">
        <v>75</v>
      </c>
      <c r="AI15" s="13" t="s">
        <v>75</v>
      </c>
      <c r="AJ15" s="13" t="s">
        <v>107</v>
      </c>
    </row>
    <row r="16" spans="1:36" ht="12.6" x14ac:dyDescent="0.2">
      <c r="B16" s="13" t="s">
        <v>10</v>
      </c>
      <c r="C16" s="13" t="s">
        <v>43</v>
      </c>
      <c r="D16" s="13" t="s">
        <v>44</v>
      </c>
      <c r="E16" s="13" t="s">
        <v>13</v>
      </c>
      <c r="F16" s="13" t="s">
        <v>14</v>
      </c>
      <c r="G16" s="14">
        <v>353</v>
      </c>
      <c r="H16" s="14" t="s">
        <v>75</v>
      </c>
      <c r="I16" s="13" t="s">
        <v>75</v>
      </c>
      <c r="J16" s="15" t="s">
        <v>75</v>
      </c>
      <c r="K16" s="13" t="s">
        <v>75</v>
      </c>
      <c r="L16" s="16">
        <v>2017</v>
      </c>
      <c r="M16" s="16">
        <v>8</v>
      </c>
      <c r="N16" s="13" t="s">
        <v>75</v>
      </c>
      <c r="O16" s="13" t="s">
        <v>75</v>
      </c>
      <c r="P16" s="13" t="s">
        <v>89</v>
      </c>
      <c r="Q16" s="13" t="s">
        <v>75</v>
      </c>
      <c r="R16" s="13" t="s">
        <v>108</v>
      </c>
      <c r="S16" s="13" t="s">
        <v>78</v>
      </c>
      <c r="T16" s="13" t="s">
        <v>75</v>
      </c>
      <c r="U16" s="13" t="s">
        <v>75</v>
      </c>
      <c r="V16" s="13" t="s">
        <v>79</v>
      </c>
      <c r="W16" s="13" t="s">
        <v>75</v>
      </c>
      <c r="X16" s="13" t="s">
        <v>80</v>
      </c>
      <c r="Y16" s="13" t="s">
        <v>81</v>
      </c>
      <c r="Z16" s="13" t="s">
        <v>75</v>
      </c>
      <c r="AA16" s="13" t="s">
        <v>75</v>
      </c>
      <c r="AB16" s="13" t="s">
        <v>75</v>
      </c>
      <c r="AC16" s="13" t="s">
        <v>75</v>
      </c>
      <c r="AD16" s="13" t="s">
        <v>75</v>
      </c>
      <c r="AE16" s="13" t="s">
        <v>75</v>
      </c>
      <c r="AF16" s="13" t="s">
        <v>75</v>
      </c>
      <c r="AG16" s="13" t="s">
        <v>75</v>
      </c>
      <c r="AH16" s="13" t="s">
        <v>75</v>
      </c>
      <c r="AI16" s="13" t="s">
        <v>75</v>
      </c>
      <c r="AJ16" s="13" t="s">
        <v>109</v>
      </c>
    </row>
    <row r="17" spans="1:36" ht="12.6" x14ac:dyDescent="0.2">
      <c r="B17" s="13" t="s">
        <v>10</v>
      </c>
      <c r="C17" s="13" t="s">
        <v>45</v>
      </c>
      <c r="D17" s="13" t="s">
        <v>46</v>
      </c>
      <c r="E17" s="13" t="s">
        <v>13</v>
      </c>
      <c r="F17" s="13" t="s">
        <v>14</v>
      </c>
      <c r="G17" s="14">
        <v>353</v>
      </c>
      <c r="H17" s="14" t="s">
        <v>75</v>
      </c>
      <c r="I17" s="13" t="s">
        <v>75</v>
      </c>
      <c r="J17" s="15" t="s">
        <v>75</v>
      </c>
      <c r="K17" s="13" t="s">
        <v>75</v>
      </c>
      <c r="L17" s="16">
        <v>2017</v>
      </c>
      <c r="M17" s="16">
        <v>9</v>
      </c>
      <c r="N17" s="13" t="s">
        <v>75</v>
      </c>
      <c r="O17" s="13" t="s">
        <v>75</v>
      </c>
      <c r="P17" s="13" t="s">
        <v>89</v>
      </c>
      <c r="Q17" s="13" t="s">
        <v>75</v>
      </c>
      <c r="R17" s="13" t="s">
        <v>110</v>
      </c>
      <c r="S17" s="13" t="s">
        <v>78</v>
      </c>
      <c r="T17" s="13" t="s">
        <v>75</v>
      </c>
      <c r="U17" s="13" t="s">
        <v>75</v>
      </c>
      <c r="V17" s="13" t="s">
        <v>79</v>
      </c>
      <c r="W17" s="13" t="s">
        <v>75</v>
      </c>
      <c r="X17" s="13" t="s">
        <v>80</v>
      </c>
      <c r="Y17" s="13" t="s">
        <v>81</v>
      </c>
      <c r="Z17" s="13" t="s">
        <v>75</v>
      </c>
      <c r="AA17" s="13" t="s">
        <v>75</v>
      </c>
      <c r="AB17" s="13" t="s">
        <v>75</v>
      </c>
      <c r="AC17" s="13" t="s">
        <v>75</v>
      </c>
      <c r="AD17" s="13" t="s">
        <v>75</v>
      </c>
      <c r="AE17" s="13" t="s">
        <v>75</v>
      </c>
      <c r="AF17" s="13" t="s">
        <v>75</v>
      </c>
      <c r="AG17" s="13" t="s">
        <v>75</v>
      </c>
      <c r="AH17" s="13" t="s">
        <v>75</v>
      </c>
      <c r="AI17" s="13" t="s">
        <v>75</v>
      </c>
      <c r="AJ17" s="13" t="s">
        <v>111</v>
      </c>
    </row>
    <row r="19" spans="1:36" ht="12.6" x14ac:dyDescent="0.2">
      <c r="A19" s="12" t="s">
        <v>47</v>
      </c>
      <c r="G19" s="14">
        <f>SUM(G$3:G$17)</f>
        <v>5295</v>
      </c>
      <c r="H19" s="14">
        <f>SUM(H$3:H$17)</f>
        <v>0</v>
      </c>
      <c r="J19" s="15">
        <f>SUM(J$3:J$17)</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example Co-ordinator</vt:lpstr>
      <vt:lpstr>Sheet1</vt:lpstr>
      <vt:lpstr>Payroll</vt:lpstr>
      <vt:lpstr>cfxsof</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Thompson, Susan</dc:creator>
  <cp:lastModifiedBy>Wilson, Kate</cp:lastModifiedBy>
  <dcterms:created xsi:type="dcterms:W3CDTF">2018-03-14T15:33:37Z</dcterms:created>
  <dcterms:modified xsi:type="dcterms:W3CDTF">2020-03-16T15:52:56Z</dcterms:modified>
</cp:coreProperties>
</file>